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עמיתים\בנק לאומי\רשימת נכסים\רבעון ראשון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קונצרני'!$A$13:$BN$13</definedName>
    <definedName name="_xlnm._FilterDatabase" localSheetId="14" hidden="1">'לא סחיר - אג"ח קונצרני'!$A$13:$CC$81</definedName>
    <definedName name="_xlnm._FilterDatabase" localSheetId="5" hidden="1">מניות!$A$13:$BJ$13</definedName>
    <definedName name="_xlnm._FilterDatabase" localSheetId="2" hidden="1">'תעודות התחייבות ממשלתיות'!$A$14:$BP$14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45" i="27" l="1"/>
  <c r="C12" i="27" l="1"/>
  <c r="C11" i="27" s="1"/>
</calcChain>
</file>

<file path=xl/sharedStrings.xml><?xml version="1.0" encoding="utf-8"?>
<sst xmlns="http://schemas.openxmlformats.org/spreadsheetml/2006/main" count="7415" uniqueCount="2333">
  <si>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</si>
  <si>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</si>
  <si>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</si>
  <si>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</si>
  <si>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</si>
  <si>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</si>
  <si>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</si>
  <si>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</si>
  <si>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</si>
  <si>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</si>
  <si>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</si>
  <si>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</si>
  <si>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</si>
  <si>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</si>
  <si>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</si>
  <si>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</si>
  <si>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</si>
  <si>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</si>
  <si>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</si>
  <si>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</si>
  <si>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</si>
  <si>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</si>
  <si>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</si>
  <si>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</si>
  <si>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</si>
  <si>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</si>
  <si>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</si>
  <si>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</si>
  <si>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</si>
  <si>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</si>
  <si>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</si>
  <si>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</si>
  <si>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</si>
  <si>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</si>
  <si>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</si>
  <si>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</si>
  <si>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</si>
  <si>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</si>
  <si>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</si>
  <si>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</si>
  <si>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</si>
  <si>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</si>
  <si>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</si>
  <si>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</si>
  <si>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</si>
  <si>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</si>
  <si>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</si>
  <si>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</si>
  <si>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</si>
  <si>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</si>
  <si>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</si>
  <si>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</si>
  <si>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</si>
  <si>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</si>
  <si>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</si>
  <si>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</si>
  <si>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</si>
  <si>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</si>
  <si>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</si>
  <si>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</si>
  <si>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</si>
  <si>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</si>
  <si>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</si>
  <si>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</si>
  <si>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</si>
  <si>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</si>
  <si>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</si>
  <si>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</si>
  <si>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</si>
  <si>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</si>
  <si>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</si>
  <si>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</si>
  <si>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</si>
  <si>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</si>
  <si>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</si>
  <si>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</si>
  <si>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</si>
  <si>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</si>
  <si>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</si>
  <si>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</si>
  <si>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</si>
  <si>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</si>
  <si>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</si>
  <si>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</si>
  <si>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</si>
  <si>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</si>
  <si>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</si>
  <si>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</si>
  <si>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</si>
  <si>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</si>
  <si>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</si>
  <si>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</si>
  <si>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</si>
  <si>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</si>
  <si>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</si>
  <si>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</si>
  <si>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</si>
  <si>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</si>
  <si>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</si>
  <si>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</si>
  <si>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</si>
  <si>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</si>
  <si>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</si>
  <si>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</si>
  <si>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</si>
  <si>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</si>
  <si>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</si>
  <si>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</si>
  <si>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</si>
  <si>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</si>
  <si>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</si>
  <si>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</si>
  <si>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</si>
  <si>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</si>
  <si>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</si>
  <si>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</si>
  <si>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</si>
  <si>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</si>
  <si>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</si>
  <si>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</si>
  <si>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</si>
  <si>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</si>
  <si>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</si>
  <si>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</si>
  <si>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</si>
  <si>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</si>
  <si>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</si>
  <si>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</si>
  <si>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</si>
  <si>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</si>
  <si>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</si>
  <si>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</si>
  <si>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</si>
  <si>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</si>
  <si>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</si>
  <si>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</si>
  <si>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</si>
  <si>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</si>
  <si>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</si>
  <si>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</si>
  <si>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</si>
  <si>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</si>
  <si>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</si>
  <si>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</si>
  <si>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</si>
  <si>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</si>
  <si>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</si>
  <si>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</si>
  <si>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</si>
  <si>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</si>
  <si>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</si>
  <si>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</si>
  <si>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</si>
  <si>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</si>
  <si>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</si>
  <si>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</si>
  <si>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</si>
  <si>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</si>
  <si>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</si>
  <si>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</si>
  <si>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</si>
  <si>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</si>
  <si>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</si>
  <si>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</si>
  <si>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</si>
  <si>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</si>
  <si>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</si>
  <si>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</si>
  <si>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</si>
  <si>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</si>
  <si>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</si>
  <si>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</si>
  <si>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</si>
  <si>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</si>
  <si>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</si>
  <si>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</si>
  <si>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</si>
  <si>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</si>
  <si>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</si>
  <si>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</si>
  <si>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</si>
  <si>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</si>
  <si>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</si>
  <si>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</si>
  <si>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</si>
  <si>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</si>
  <si>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</si>
  <si>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</si>
  <si>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</si>
  <si>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</si>
  <si>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</si>
  <si>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</si>
  <si>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</si>
  <si>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</si>
  <si>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</si>
  <si>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</si>
  <si>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</si>
  <si>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31/03/2020</t>
  </si>
  <si>
    <t>חברת הגמל לעובדי האוניברסיטה העברית בע"מ</t>
  </si>
  <si>
    <t>קוד קופת הגמל</t>
  </si>
  <si>
    <t>בהתאם לשיטה שיושמה בדוח הכספי *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</si>
  <si>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</si>
  <si>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</si>
  <si>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</si>
  <si>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</si>
  <si>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</si>
  <si>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</si>
  <si>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</si>
  <si>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</si>
  <si>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</si>
  <si>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</si>
  <si>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עו'ש(לשלם)- גמול פועלים סהר</t>
  </si>
  <si>
    <t>סה"כ יתרת מזומנים ועו"ש נקובים במט"ח</t>
  </si>
  <si>
    <t>$ אוסטרלי- גמול פועלים סהר</t>
  </si>
  <si>
    <t>130018- 33- גמול פועלים סהר</t>
  </si>
  <si>
    <t>דולר- גמול פועלים סהר</t>
  </si>
  <si>
    <t>20001- 33- גמול פועלים סהר</t>
  </si>
  <si>
    <t>דולר קנדי- גמול פועלים סהר</t>
  </si>
  <si>
    <t>100006- 33- גמול פועלים סהר</t>
  </si>
  <si>
    <t>יורו- גמול פועלים סהר</t>
  </si>
  <si>
    <t>20003- 33- גמול פועלים סהר</t>
  </si>
  <si>
    <t>לי"ש- גמול פועלים סהר</t>
  </si>
  <si>
    <t>70002- 33- גמול פועלים סהר</t>
  </si>
  <si>
    <t>סה"כ פח"ק/פר"י</t>
  </si>
  <si>
    <t>פ.ח.ק.- גמול פועלים סהר</t>
  </si>
  <si>
    <t>1111111110- 33- גמול פועלים סהר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</si>
  <si>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</si>
  <si>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</si>
  <si>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</si>
  <si>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</si>
  <si>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</si>
  <si>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</si>
  <si>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</si>
  <si>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</si>
  <si>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</si>
  <si>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</si>
  <si>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</t>
  </si>
  <si>
    <t>9590332</t>
  </si>
  <si>
    <t>RF</t>
  </si>
  <si>
    <t>19/11/01</t>
  </si>
  <si>
    <t>גליל 5904</t>
  </si>
  <si>
    <t>9590431</t>
  </si>
  <si>
    <t>27/11/06</t>
  </si>
  <si>
    <t>ממשל צמודה 0923</t>
  </si>
  <si>
    <t>1128081</t>
  </si>
  <si>
    <t>19/03/20</t>
  </si>
  <si>
    <t>ממשל צמודה 1025</t>
  </si>
  <si>
    <t>1135912</t>
  </si>
  <si>
    <t>02/01/20</t>
  </si>
  <si>
    <t>ממשלתי צמוד 1020</t>
  </si>
  <si>
    <t>1137181</t>
  </si>
  <si>
    <t>26/04/17</t>
  </si>
  <si>
    <t>ממשלתי צמודה 922</t>
  </si>
  <si>
    <t>1124056</t>
  </si>
  <si>
    <t>11/12/14</t>
  </si>
  <si>
    <t>סה"כ לא צמודות</t>
  </si>
  <si>
    <t>סה"כ מלווה קצר מועד</t>
  </si>
  <si>
    <t>סה"כ שחר</t>
  </si>
  <si>
    <t>ממשל שיקלית 0928</t>
  </si>
  <si>
    <t>1150879</t>
  </si>
  <si>
    <t>03/02/20</t>
  </si>
  <si>
    <t>ממשל שקלית 0121</t>
  </si>
  <si>
    <t>1142223</t>
  </si>
  <si>
    <t>29/08/18</t>
  </si>
  <si>
    <t>ממשל שקלית 0122</t>
  </si>
  <si>
    <t>1123272</t>
  </si>
  <si>
    <t>25/02/14</t>
  </si>
  <si>
    <t>ממשל שקלית 0327</t>
  </si>
  <si>
    <t>1139344</t>
  </si>
  <si>
    <t>18/01/17</t>
  </si>
  <si>
    <t>ממשל שקלית 0347</t>
  </si>
  <si>
    <t>1140193</t>
  </si>
  <si>
    <t>27/08/19</t>
  </si>
  <si>
    <t>ממשל שקלית 0825</t>
  </si>
  <si>
    <t>1135557</t>
  </si>
  <si>
    <t>16/10/19</t>
  </si>
  <si>
    <t>ממשל שקלית 323</t>
  </si>
  <si>
    <t>1126747</t>
  </si>
  <si>
    <t>ממשל שקלית 421</t>
  </si>
  <si>
    <t>1138130</t>
  </si>
  <si>
    <t>ממשלתי שקלי  1026</t>
  </si>
  <si>
    <t>1099456</t>
  </si>
  <si>
    <t>30/09/15</t>
  </si>
  <si>
    <t>ממשלתי שקלי 324</t>
  </si>
  <si>
    <t>1130848</t>
  </si>
  <si>
    <t>02/10/14</t>
  </si>
  <si>
    <t>ממשלתי שקלית 0142</t>
  </si>
  <si>
    <t>1125400</t>
  </si>
  <si>
    <t>05/04/16</t>
  </si>
  <si>
    <t>ממשלתית שקלית 1.25% 11/22</t>
  </si>
  <si>
    <t>1141225</t>
  </si>
  <si>
    <t>21/08/19</t>
  </si>
  <si>
    <t>סה"כ גילון</t>
  </si>
  <si>
    <t>ממשל משתנה 0520</t>
  </si>
  <si>
    <t>1116193</t>
  </si>
  <si>
    <t>16/10/16</t>
  </si>
  <si>
    <t>ממשל משתנה 1121</t>
  </si>
  <si>
    <t>1127646</t>
  </si>
  <si>
    <t>04/04/18</t>
  </si>
  <si>
    <t>סה"כ צמודות לדולר</t>
  </si>
  <si>
    <t>סה"כ אג"ח של ממשלת ישראל שהונפקו בחו"ל</t>
  </si>
  <si>
    <t>Israel 4 06/22</t>
  </si>
  <si>
    <t>US46513AGA25</t>
  </si>
  <si>
    <t>A+</t>
  </si>
  <si>
    <t>S&amp;P</t>
  </si>
  <si>
    <t>ISRAEL 4.5 01/30/2043</t>
  </si>
  <si>
    <t>US4651387N91</t>
  </si>
  <si>
    <t>A1</t>
  </si>
  <si>
    <t>Moodys</t>
  </si>
  <si>
    <t>סה"כ אג"ח שהנפיקו ממשלות זרות בחו"ל</t>
  </si>
  <si>
    <t>POLAND 3 03/17/23</t>
  </si>
  <si>
    <t>US731011AT95</t>
  </si>
  <si>
    <t>A-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</si>
  <si>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</si>
  <si>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</si>
  <si>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</si>
  <si>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</si>
  <si>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</si>
  <si>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</si>
  <si>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</si>
  <si>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</si>
  <si>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</t>
  </si>
  <si>
    <t>6040315</t>
  </si>
  <si>
    <t>520018078</t>
  </si>
  <si>
    <t>בנקים</t>
  </si>
  <si>
    <t>01/01/16</t>
  </si>
  <si>
    <t>מוניציפל הנ אגח ב 4.65</t>
  </si>
  <si>
    <t>1095066</t>
  </si>
  <si>
    <t>513704304</t>
  </si>
  <si>
    <t>20/09/06</t>
  </si>
  <si>
    <t>מזרחי טפחות הנפ 9/24</t>
  </si>
  <si>
    <t>2310217</t>
  </si>
  <si>
    <t>520032046</t>
  </si>
  <si>
    <t>Aaa.il</t>
  </si>
  <si>
    <t>28/09/17</t>
  </si>
  <si>
    <t>מזרחי טפחות הנפ ס 43</t>
  </si>
  <si>
    <t>2310191</t>
  </si>
  <si>
    <t>01/11/16</t>
  </si>
  <si>
    <t>מזרחי טפחות הנפקות אגח 42</t>
  </si>
  <si>
    <t>2310183</t>
  </si>
  <si>
    <t>פועלים הנפ אגח 32</t>
  </si>
  <si>
    <t>1940535</t>
  </si>
  <si>
    <t>520032640</t>
  </si>
  <si>
    <t>פועלים הנפקות סדרה 34</t>
  </si>
  <si>
    <t>1940576</t>
  </si>
  <si>
    <t>25/02/16</t>
  </si>
  <si>
    <t>בינלאומי הנפקות כ נדחה</t>
  </si>
  <si>
    <t>1121953</t>
  </si>
  <si>
    <t>513141879</t>
  </si>
  <si>
    <t>ilAA+</t>
  </si>
  <si>
    <t>29/12/10</t>
  </si>
  <si>
    <t>דיסקונט מנפיקים הת ד</t>
  </si>
  <si>
    <t>7480049</t>
  </si>
  <si>
    <t>520029935</t>
  </si>
  <si>
    <t>26/05/15</t>
  </si>
  <si>
    <t>לאומי התח נד יד</t>
  </si>
  <si>
    <t>6040299</t>
  </si>
  <si>
    <t>נמלי ישראל אגח א</t>
  </si>
  <si>
    <t>1145564</t>
  </si>
  <si>
    <t>513569780</t>
  </si>
  <si>
    <t>נדל"ן מניב בישראל</t>
  </si>
  <si>
    <t>Aa1.il</t>
  </si>
  <si>
    <t>07/05/18</t>
  </si>
  <si>
    <t>עזריאלי אגח ה</t>
  </si>
  <si>
    <t>1156603</t>
  </si>
  <si>
    <t>510960719</t>
  </si>
  <si>
    <t>22/01/19</t>
  </si>
  <si>
    <t>עזריאלי קבוצה אגח ב סחיר</t>
  </si>
  <si>
    <t>1134436</t>
  </si>
  <si>
    <t>פועלים הנפ הת טו</t>
  </si>
  <si>
    <t>1940543</t>
  </si>
  <si>
    <t>08/02/13</t>
  </si>
  <si>
    <t>פועלים הנפ הת י כתה"נ 10</t>
  </si>
  <si>
    <t>1940402</t>
  </si>
  <si>
    <t>03/01/08</t>
  </si>
  <si>
    <t>פועלים הנפקות יד נד</t>
  </si>
  <si>
    <t>1940501</t>
  </si>
  <si>
    <t>07/12/10</t>
  </si>
  <si>
    <t>איירפורט אגח ה</t>
  </si>
  <si>
    <t>1133487</t>
  </si>
  <si>
    <t>511659401</t>
  </si>
  <si>
    <t>ilAA</t>
  </si>
  <si>
    <t>18/09/14</t>
  </si>
  <si>
    <t>אמות אגח ב</t>
  </si>
  <si>
    <t>1126630</t>
  </si>
  <si>
    <t>520026683</t>
  </si>
  <si>
    <t>03/07/12</t>
  </si>
  <si>
    <t>אמות אגח ג</t>
  </si>
  <si>
    <t>1117357</t>
  </si>
  <si>
    <t>30/12/09</t>
  </si>
  <si>
    <t>אמות אגח ד</t>
  </si>
  <si>
    <t>1133149</t>
  </si>
  <si>
    <t>31/07/14</t>
  </si>
  <si>
    <t>ארפורט אגח ז</t>
  </si>
  <si>
    <t>1140110</t>
  </si>
  <si>
    <t>01/03/17</t>
  </si>
  <si>
    <t>בלל שה נדחים 200</t>
  </si>
  <si>
    <t>6040141</t>
  </si>
  <si>
    <t>18/04/10</t>
  </si>
  <si>
    <t>גב ים סד' ו'</t>
  </si>
  <si>
    <t>7590128</t>
  </si>
  <si>
    <t>520001736</t>
  </si>
  <si>
    <t>25/03/13</t>
  </si>
  <si>
    <t>לאומי שה נד 300</t>
  </si>
  <si>
    <t>6040257</t>
  </si>
  <si>
    <t>30/08/17</t>
  </si>
  <si>
    <t>מליסרון אגח ה</t>
  </si>
  <si>
    <t>3230091</t>
  </si>
  <si>
    <t>520037789</t>
  </si>
  <si>
    <t>מליסרון אגח יד</t>
  </si>
  <si>
    <t>3230232</t>
  </si>
  <si>
    <t>פועלים הנפ שה נד 1</t>
  </si>
  <si>
    <t>1940444</t>
  </si>
  <si>
    <t>שופרסל אגח ד</t>
  </si>
  <si>
    <t>7770191</t>
  </si>
  <si>
    <t>520022732</t>
  </si>
  <si>
    <t>מסחר</t>
  </si>
  <si>
    <t>29/01/14</t>
  </si>
  <si>
    <t>שופרסל אגח ו</t>
  </si>
  <si>
    <t>7770217</t>
  </si>
  <si>
    <t>25/11/16</t>
  </si>
  <si>
    <t>אדמה אגח ב</t>
  </si>
  <si>
    <t>1110915</t>
  </si>
  <si>
    <t>520043605</t>
  </si>
  <si>
    <t>כימיה, גומי ופלסטיק</t>
  </si>
  <si>
    <t>ilAA-</t>
  </si>
  <si>
    <t>07/07/08</t>
  </si>
  <si>
    <t>איגוד הנפקות אג"ח י</t>
  </si>
  <si>
    <t>1154764</t>
  </si>
  <si>
    <t>513668277</t>
  </si>
  <si>
    <t>Aa3.il</t>
  </si>
  <si>
    <t>06/09/18</t>
  </si>
  <si>
    <t>אלוני חץ אגח ח</t>
  </si>
  <si>
    <t>3900271</t>
  </si>
  <si>
    <t>520038506</t>
  </si>
  <si>
    <t>בזק אגח 6</t>
  </si>
  <si>
    <t>2300143</t>
  </si>
  <si>
    <t>520031931</t>
  </si>
  <si>
    <t>04/07/11</t>
  </si>
  <si>
    <t>ביג אגח טו</t>
  </si>
  <si>
    <t>1162221</t>
  </si>
  <si>
    <t>513623314</t>
  </si>
  <si>
    <t>14/01/20</t>
  </si>
  <si>
    <t>ביג מרכזי קניות יב</t>
  </si>
  <si>
    <t>1156231</t>
  </si>
  <si>
    <t>20/12/18</t>
  </si>
  <si>
    <t>גזית גלוב אגח יא</t>
  </si>
  <si>
    <t>1260546</t>
  </si>
  <si>
    <t>520033234</t>
  </si>
  <si>
    <t>נדל"ן מניב בחו"ל</t>
  </si>
  <si>
    <t>08/12/19</t>
  </si>
  <si>
    <t>גזית גלוב אגח יב</t>
  </si>
  <si>
    <t>1260603</t>
  </si>
  <si>
    <t>17/12/18</t>
  </si>
  <si>
    <t>גזית גלוב אגח יג</t>
  </si>
  <si>
    <t>1260652</t>
  </si>
  <si>
    <t>18/02/18</t>
  </si>
  <si>
    <t>הראל הנפק אגח ז</t>
  </si>
  <si>
    <t>1126077</t>
  </si>
  <si>
    <t>513834200</t>
  </si>
  <si>
    <t>ביטוח</t>
  </si>
  <si>
    <t>הראל הנפקות אגח ט</t>
  </si>
  <si>
    <t>1134030</t>
  </si>
  <si>
    <t>08/01/15</t>
  </si>
  <si>
    <t>הראל הנפקות אגח י</t>
  </si>
  <si>
    <t>1134048</t>
  </si>
  <si>
    <t>הראל הנפקות ד</t>
  </si>
  <si>
    <t>1119213</t>
  </si>
  <si>
    <t>25/05/10</t>
  </si>
  <si>
    <t>הראל הנפקות ה</t>
  </si>
  <si>
    <t>1119221</t>
  </si>
  <si>
    <t>מזרחי טפחות אגח א'</t>
  </si>
  <si>
    <t>6950083</t>
  </si>
  <si>
    <t>520000522</t>
  </si>
  <si>
    <t>26/06/08</t>
  </si>
  <si>
    <t>מליסרון אג"ח יג</t>
  </si>
  <si>
    <t>3230224</t>
  </si>
  <si>
    <t>08/05/16</t>
  </si>
  <si>
    <t>מליסרון אגח ו</t>
  </si>
  <si>
    <t>3230125</t>
  </si>
  <si>
    <t>פניקס  אגח  2</t>
  </si>
  <si>
    <t>7670177</t>
  </si>
  <si>
    <t>520017450</t>
  </si>
  <si>
    <t>06/03/13</t>
  </si>
  <si>
    <t>אלבר אגח טז 062024</t>
  </si>
  <si>
    <t>1139823</t>
  </si>
  <si>
    <t>512025891</t>
  </si>
  <si>
    <t>ilA+</t>
  </si>
  <si>
    <t>04/09/17</t>
  </si>
  <si>
    <t>אלדן תחבורה אגח ה</t>
  </si>
  <si>
    <t>1155357</t>
  </si>
  <si>
    <t>510454333</t>
  </si>
  <si>
    <t>02/04/19</t>
  </si>
  <si>
    <t>רבוע נדלן ו 026</t>
  </si>
  <si>
    <t>1140607</t>
  </si>
  <si>
    <t>513765859</t>
  </si>
  <si>
    <t>A1.il</t>
  </si>
  <si>
    <t>09/04/17</t>
  </si>
  <si>
    <t>אשדר אגח א</t>
  </si>
  <si>
    <t>1104330</t>
  </si>
  <si>
    <t>510609761</t>
  </si>
  <si>
    <t>בנייה</t>
  </si>
  <si>
    <t>ilA</t>
  </si>
  <si>
    <t>15/01/13</t>
  </si>
  <si>
    <t>אשדר אגח ג</t>
  </si>
  <si>
    <t>1123884</t>
  </si>
  <si>
    <t>09/06/11</t>
  </si>
  <si>
    <t>אשטרום נכ אגח 7</t>
  </si>
  <si>
    <t>2510139</t>
  </si>
  <si>
    <t>520036617</t>
  </si>
  <si>
    <t>24/04/12</t>
  </si>
  <si>
    <t>חברה לישראל אגח 7</t>
  </si>
  <si>
    <t>5760160</t>
  </si>
  <si>
    <t>520028010</t>
  </si>
  <si>
    <t>02/09/09</t>
  </si>
  <si>
    <t>נכסים ובניין  ו</t>
  </si>
  <si>
    <t>6990188</t>
  </si>
  <si>
    <t>520025438</t>
  </si>
  <si>
    <t>A2.il</t>
  </si>
  <si>
    <t>25/02/20</t>
  </si>
  <si>
    <t>נכסים ובנין ד</t>
  </si>
  <si>
    <t>6990154</t>
  </si>
  <si>
    <t>05/10/08</t>
  </si>
  <si>
    <t>שיכון ובינוי אגח 6</t>
  </si>
  <si>
    <t>1129733</t>
  </si>
  <si>
    <t>520036104</t>
  </si>
  <si>
    <t>07/11/13</t>
  </si>
  <si>
    <t>אדגר אגח ט</t>
  </si>
  <si>
    <t>1820190</t>
  </si>
  <si>
    <t>520035171</t>
  </si>
  <si>
    <t>A3.il</t>
  </si>
  <si>
    <t>15/04/18</t>
  </si>
  <si>
    <t>בזן אגח א</t>
  </si>
  <si>
    <t>2590255</t>
  </si>
  <si>
    <t>520036658</t>
  </si>
  <si>
    <t>אנרגיה</t>
  </si>
  <si>
    <t>ilA-</t>
  </si>
  <si>
    <t>ארזים 2</t>
  </si>
  <si>
    <t>1380047</t>
  </si>
  <si>
    <t>520034281</t>
  </si>
  <si>
    <t>ilD</t>
  </si>
  <si>
    <t>08/01/06</t>
  </si>
  <si>
    <t>ארזים אגח 4</t>
  </si>
  <si>
    <t>1380104</t>
  </si>
  <si>
    <t>06/09/07</t>
  </si>
  <si>
    <t>מניבים ריט אגח ב</t>
  </si>
  <si>
    <t>1155928</t>
  </si>
  <si>
    <t>515327120</t>
  </si>
  <si>
    <t>לא מדורג</t>
  </si>
  <si>
    <t>29/11/18</t>
  </si>
  <si>
    <t>צור אגח י</t>
  </si>
  <si>
    <t>7300171</t>
  </si>
  <si>
    <t>520025586</t>
  </si>
  <si>
    <t>28/06/18</t>
  </si>
  <si>
    <t>לאומי אגח 178</t>
  </si>
  <si>
    <t>6040323</t>
  </si>
  <si>
    <t>16/05/16</t>
  </si>
  <si>
    <t>מזרחי אגח 41</t>
  </si>
  <si>
    <t>2310175</t>
  </si>
  <si>
    <t>01/06/16</t>
  </si>
  <si>
    <t>מזרחי הנפקות 40</t>
  </si>
  <si>
    <t>2310167</t>
  </si>
  <si>
    <t>02/04/17</t>
  </si>
  <si>
    <t>כה דיסקונט סידרה יא 6.2010</t>
  </si>
  <si>
    <t>6910137</t>
  </si>
  <si>
    <t>520007030</t>
  </si>
  <si>
    <t>06/03/15</t>
  </si>
  <si>
    <t>פועלים הנפ כתהתח יא</t>
  </si>
  <si>
    <t>1940410</t>
  </si>
  <si>
    <t>12/10/08</t>
  </si>
  <si>
    <t>אמות אגח ה</t>
  </si>
  <si>
    <t>1138114</t>
  </si>
  <si>
    <t>גב ים אגח ח</t>
  </si>
  <si>
    <t>7590151</t>
  </si>
  <si>
    <t>10/09/17</t>
  </si>
  <si>
    <t>לאומי שה נד 301</t>
  </si>
  <si>
    <t>6040265</t>
  </si>
  <si>
    <t>05/01/15</t>
  </si>
  <si>
    <t>מגדל הון  אגח ד</t>
  </si>
  <si>
    <t>1137033</t>
  </si>
  <si>
    <t>513230029</t>
  </si>
  <si>
    <t>Aa2.il</t>
  </si>
  <si>
    <t>24/07/16</t>
  </si>
  <si>
    <t>שופרסל אגח ה</t>
  </si>
  <si>
    <t>7770209</t>
  </si>
  <si>
    <t>20/11/16</t>
  </si>
  <si>
    <t>שופרסל אגח ז</t>
  </si>
  <si>
    <t>7770258</t>
  </si>
  <si>
    <t>20/01/19</t>
  </si>
  <si>
    <t>אגוד הנפקות אגח יב 2024</t>
  </si>
  <si>
    <t>1160167</t>
  </si>
  <si>
    <t>05/09/19</t>
  </si>
  <si>
    <t>אגוד הנפקות ח</t>
  </si>
  <si>
    <t>1133503</t>
  </si>
  <si>
    <t>19/09/14</t>
  </si>
  <si>
    <t>אלוני חץ  אגח ט</t>
  </si>
  <si>
    <t>3900354</t>
  </si>
  <si>
    <t>21/07/16</t>
  </si>
  <si>
    <t>מגדל הון אגח ג</t>
  </si>
  <si>
    <t>1135862</t>
  </si>
  <si>
    <t>מגדל הון אגח ז</t>
  </si>
  <si>
    <t>1156041</t>
  </si>
  <si>
    <t>16/12/18</t>
  </si>
  <si>
    <t>מליסרון טו'</t>
  </si>
  <si>
    <t>3230240</t>
  </si>
  <si>
    <t>פורמולה אג"ח ג</t>
  </si>
  <si>
    <t>2560209</t>
  </si>
  <si>
    <t>550017800</t>
  </si>
  <si>
    <t>השקעות בהי-טק</t>
  </si>
  <si>
    <t>03/03/20</t>
  </si>
  <si>
    <t>פז נפט אגח ד</t>
  </si>
  <si>
    <t>1132505</t>
  </si>
  <si>
    <t>510216054</t>
  </si>
  <si>
    <t>אלבר אגח טו</t>
  </si>
  <si>
    <t>1138536</t>
  </si>
  <si>
    <t>17/07/17</t>
  </si>
  <si>
    <t>אלקו החזקות יא</t>
  </si>
  <si>
    <t>6940167</t>
  </si>
  <si>
    <t>520025370</t>
  </si>
  <si>
    <t>16/12/13</t>
  </si>
  <si>
    <t>אלקטרה אגח ה</t>
  </si>
  <si>
    <t>7390222</t>
  </si>
  <si>
    <t>520028911</t>
  </si>
  <si>
    <t>10/12/18</t>
  </si>
  <si>
    <t>דלתא אגח ב</t>
  </si>
  <si>
    <t>6270151</t>
  </si>
  <si>
    <t>520025602</t>
  </si>
  <si>
    <t>דלתא אגח ה'</t>
  </si>
  <si>
    <t>6270136</t>
  </si>
  <si>
    <t>פרטנר אגח ד</t>
  </si>
  <si>
    <t>1118835</t>
  </si>
  <si>
    <t>520044314</t>
  </si>
  <si>
    <t>17/10/13</t>
  </si>
  <si>
    <t>פרטנר אגח ז</t>
  </si>
  <si>
    <t>1156397</t>
  </si>
  <si>
    <t>06/01/19</t>
  </si>
  <si>
    <t>אנרג'יקס אגח א</t>
  </si>
  <si>
    <t>1161751</t>
  </si>
  <si>
    <t>513901371</t>
  </si>
  <si>
    <t>15/12/19</t>
  </si>
  <si>
    <t>אשטרום קב אגח ב</t>
  </si>
  <si>
    <t>1132331</t>
  </si>
  <si>
    <t>510381601</t>
  </si>
  <si>
    <t>30/05/14</t>
  </si>
  <si>
    <t>אשטרום קב אגח ג</t>
  </si>
  <si>
    <t>1140102</t>
  </si>
  <si>
    <t>23/10/18</t>
  </si>
  <si>
    <t>חברה לישראל 10</t>
  </si>
  <si>
    <t>5760236</t>
  </si>
  <si>
    <t>22/07/16</t>
  </si>
  <si>
    <t>נכסים ובנ אגח ז</t>
  </si>
  <si>
    <t>6990196</t>
  </si>
  <si>
    <t>אפי נכסים אגח י</t>
  </si>
  <si>
    <t>1160878</t>
  </si>
  <si>
    <t>510560188</t>
  </si>
  <si>
    <t>06/10/19</t>
  </si>
  <si>
    <t>אפקון החזקות אגח ג</t>
  </si>
  <si>
    <t>5780093</t>
  </si>
  <si>
    <t>520033473</t>
  </si>
  <si>
    <t>חשמל</t>
  </si>
  <si>
    <t>אשדר אגח ד</t>
  </si>
  <si>
    <t>1135607</t>
  </si>
  <si>
    <t>08/05/15</t>
  </si>
  <si>
    <t>בזן אגח ד</t>
  </si>
  <si>
    <t>2590362</t>
  </si>
  <si>
    <t>03/07/19</t>
  </si>
  <si>
    <t>בזן אגח ה</t>
  </si>
  <si>
    <t>2590388</t>
  </si>
  <si>
    <t>בזן אגח י</t>
  </si>
  <si>
    <t>2590511</t>
  </si>
  <si>
    <t>16/09/19</t>
  </si>
  <si>
    <t>בי קום אגח ג</t>
  </si>
  <si>
    <t>1139203</t>
  </si>
  <si>
    <t>512832742</t>
  </si>
  <si>
    <t>Caa2.il</t>
  </si>
  <si>
    <t>20/09/16</t>
  </si>
  <si>
    <t>בי קומיונק אגח ד</t>
  </si>
  <si>
    <t>1161298</t>
  </si>
  <si>
    <t>04/12/19</t>
  </si>
  <si>
    <t>חלל תקש אגח ו</t>
  </si>
  <si>
    <t>1135151</t>
  </si>
  <si>
    <t>511396046</t>
  </si>
  <si>
    <t>30/03/15</t>
  </si>
  <si>
    <t>ביג       אגח י</t>
  </si>
  <si>
    <t>1143023</t>
  </si>
  <si>
    <t>16/01/18</t>
  </si>
  <si>
    <t>דלק תמלוגים אגח א</t>
  </si>
  <si>
    <t>1147479</t>
  </si>
  <si>
    <t>514837111</t>
  </si>
  <si>
    <t>חיפושי נפט וגז</t>
  </si>
  <si>
    <t>03/06/18</t>
  </si>
  <si>
    <t>תמר פטרו אגח ב</t>
  </si>
  <si>
    <t>1143593</t>
  </si>
  <si>
    <t>515334662</t>
  </si>
  <si>
    <t>29/03/18</t>
  </si>
  <si>
    <t>תמר פטרוליום אגח א</t>
  </si>
  <si>
    <t>1141332</t>
  </si>
  <si>
    <t>06/07/17</t>
  </si>
  <si>
    <t>בזן  אגח ט</t>
  </si>
  <si>
    <t>2590461</t>
  </si>
  <si>
    <t>27/04/17</t>
  </si>
  <si>
    <t>בזן אגח ו</t>
  </si>
  <si>
    <t>2590396</t>
  </si>
  <si>
    <t>08/06/17</t>
  </si>
  <si>
    <t>פננטפארק אגח א</t>
  </si>
  <si>
    <t>1142371</t>
  </si>
  <si>
    <t>1504619</t>
  </si>
  <si>
    <t>27/11/17</t>
  </si>
  <si>
    <t>חלל תקש אגח טז</t>
  </si>
  <si>
    <t>1139922</t>
  </si>
  <si>
    <t>25/01/17</t>
  </si>
  <si>
    <t>סה"כ אחר</t>
  </si>
  <si>
    <t>ICLIT 6 3/8 05/31/38</t>
  </si>
  <si>
    <t>IL0028103310</t>
  </si>
  <si>
    <t>בלומברג</t>
  </si>
  <si>
    <t>520027830</t>
  </si>
  <si>
    <t>BBB-</t>
  </si>
  <si>
    <t>28/05/18</t>
  </si>
  <si>
    <t>AAPL 3.2 05/25</t>
  </si>
  <si>
    <t>US037833BG48</t>
  </si>
  <si>
    <t>27083</t>
  </si>
  <si>
    <t>Technology Hardware &amp; Equipment</t>
  </si>
  <si>
    <t>AA+</t>
  </si>
  <si>
    <t>NAB 3 01/20/23</t>
  </si>
  <si>
    <t>US63254AAE82</t>
  </si>
  <si>
    <t>27182</t>
  </si>
  <si>
    <t>Banks</t>
  </si>
  <si>
    <t>Aa3</t>
  </si>
  <si>
    <t>ALVGR 3 3/8 PERP</t>
  </si>
  <si>
    <t>DE000A13R7Z7</t>
  </si>
  <si>
    <t>27039</t>
  </si>
  <si>
    <t>Insurance</t>
  </si>
  <si>
    <t>A2</t>
  </si>
  <si>
    <t>JPM 4.35 08/15/21</t>
  </si>
  <si>
    <t>US46625HJC51</t>
  </si>
  <si>
    <t>NYSE</t>
  </si>
  <si>
    <t>10232</t>
  </si>
  <si>
    <t>Diversified Financials</t>
  </si>
  <si>
    <t>NGGLN 0 11/04/21</t>
  </si>
  <si>
    <t>xs0034394709</t>
  </si>
  <si>
    <t>11192</t>
  </si>
  <si>
    <t>CFELEC 4 7/8 05/26/21</t>
  </si>
  <si>
    <t>USP30179AJ79</t>
  </si>
  <si>
    <t>27709</t>
  </si>
  <si>
    <t>Utilities</t>
  </si>
  <si>
    <t>Baa1</t>
  </si>
  <si>
    <t>Goldman Sachs GP</t>
  </si>
  <si>
    <t>US38141EA661</t>
  </si>
  <si>
    <t>12657</t>
  </si>
  <si>
    <t>BBB+</t>
  </si>
  <si>
    <t>Morgan  St. 2.44 24/10/23</t>
  </si>
  <si>
    <t>US61746BEC63</t>
  </si>
  <si>
    <t>10289</t>
  </si>
  <si>
    <t>SYDAU 3 5/8 04/28/26</t>
  </si>
  <si>
    <t>USQ8809VAH26</t>
  </si>
  <si>
    <t>27790</t>
  </si>
  <si>
    <t>Transportation</t>
  </si>
  <si>
    <t>BAC 4 01/22/25</t>
  </si>
  <si>
    <t>US06051GFM69</t>
  </si>
  <si>
    <t>10043</t>
  </si>
  <si>
    <t>BBB</t>
  </si>
  <si>
    <t>17/01/19</t>
  </si>
  <si>
    <t>C 3 1/2 05/15/23</t>
  </si>
  <si>
    <t>US172967GT25</t>
  </si>
  <si>
    <t>10083</t>
  </si>
  <si>
    <t>Baa2</t>
  </si>
  <si>
    <t>C 3.875% 03/26/25</t>
  </si>
  <si>
    <t>US172967JL61</t>
  </si>
  <si>
    <t>HPE 4.9 10/15/25</t>
  </si>
  <si>
    <t>US42824CAW91</t>
  </si>
  <si>
    <t>27788</t>
  </si>
  <si>
    <t>Software &amp; Services</t>
  </si>
  <si>
    <t>Srenvx 5.625 08/52</t>
  </si>
  <si>
    <t>XS1423777215</t>
  </si>
  <si>
    <t>NASDAQ</t>
  </si>
  <si>
    <t>12890</t>
  </si>
  <si>
    <t>T 3.4 05/15/25</t>
  </si>
  <si>
    <t>US00206RCN08</t>
  </si>
  <si>
    <t>10037</t>
  </si>
  <si>
    <t>Telecommunication Services</t>
  </si>
  <si>
    <t>VIA 3 1/8 06/15/22</t>
  </si>
  <si>
    <t>US92553PAM41</t>
  </si>
  <si>
    <t>12361</t>
  </si>
  <si>
    <t>Media</t>
  </si>
  <si>
    <t>WBA 3.45 06/01/26</t>
  </si>
  <si>
    <t>US931427AQ19</t>
  </si>
  <si>
    <t>27214</t>
  </si>
  <si>
    <t>Food &amp; Staples Retailing</t>
  </si>
  <si>
    <t>CFW 0 94/92/30</t>
  </si>
  <si>
    <t>US92978AAA07</t>
  </si>
  <si>
    <t>27712</t>
  </si>
  <si>
    <t>EPXE 4 2/1 42/51/80</t>
  </si>
  <si>
    <t>US30212PAJ49</t>
  </si>
  <si>
    <t>12308</t>
  </si>
  <si>
    <t>Commercial &amp; Professional Services</t>
  </si>
  <si>
    <t>Baa3</t>
  </si>
  <si>
    <t>GM 3.7 11/24/20</t>
  </si>
  <si>
    <t>US37045XBD75</t>
  </si>
  <si>
    <t>10753</t>
  </si>
  <si>
    <t>Automobiles &amp; Components</t>
  </si>
  <si>
    <t>Gps 5.95 04/12</t>
  </si>
  <si>
    <t>US364760AK48</t>
  </si>
  <si>
    <t>10916</t>
  </si>
  <si>
    <t>Retailing</t>
  </si>
  <si>
    <t>JPM 7.9 12/29/49</t>
  </si>
  <si>
    <t>US46625HHA14</t>
  </si>
  <si>
    <t>27710</t>
  </si>
  <si>
    <t>30/10/19</t>
  </si>
  <si>
    <t>MSI 7 1/2 05/15/25</t>
  </si>
  <si>
    <t>US620076AH21</t>
  </si>
  <si>
    <t>27312</t>
  </si>
  <si>
    <t>PEMEX 5 1/2 01/21/21</t>
  </si>
  <si>
    <t>US71654QAX07</t>
  </si>
  <si>
    <t>10333</t>
  </si>
  <si>
    <t>Energy</t>
  </si>
  <si>
    <t>CHTR 4.464 07/23/22</t>
  </si>
  <si>
    <t>US161175BB96</t>
  </si>
  <si>
    <t>27586</t>
  </si>
  <si>
    <t>Ba1</t>
  </si>
  <si>
    <t>F 3.2 01/15/21</t>
  </si>
  <si>
    <t>US345397XQ11</t>
  </si>
  <si>
    <t>10617</t>
  </si>
  <si>
    <t>Telecom Italia 5.303% 5/24</t>
  </si>
  <si>
    <t>US87927YAA01</t>
  </si>
  <si>
    <t>ISE</t>
  </si>
  <si>
    <t>10801</t>
  </si>
  <si>
    <t>IVAN 0 02/51/21</t>
  </si>
  <si>
    <t>US78442FDT21</t>
  </si>
  <si>
    <t>27797</t>
  </si>
  <si>
    <t>Ba3</t>
  </si>
  <si>
    <t>GT 5 05/31/26</t>
  </si>
  <si>
    <t>US382550BF73</t>
  </si>
  <si>
    <t>10730</t>
  </si>
  <si>
    <t>B1</t>
  </si>
  <si>
    <t>סה"כ תל אביב 35</t>
  </si>
  <si>
    <t>בזן</t>
  </si>
  <si>
    <t>2590248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</si>
  <si>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</si>
  <si>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</si>
  <si>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</si>
  <si>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</si>
  <si>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</si>
  <si>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</si>
  <si>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</si>
  <si>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</si>
  <si>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</si>
  <si>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דיסקונט א</t>
  </si>
  <si>
    <t>691212</t>
  </si>
  <si>
    <t>פועלים</t>
  </si>
  <si>
    <t>662577</t>
  </si>
  <si>
    <t>520000118</t>
  </si>
  <si>
    <t>לאומי</t>
  </si>
  <si>
    <t>604611</t>
  </si>
  <si>
    <t>מזרחי טפחות</t>
  </si>
  <si>
    <t>695437</t>
  </si>
  <si>
    <t>בינלאומי 5</t>
  </si>
  <si>
    <t>593038</t>
  </si>
  <si>
    <t>520029083</t>
  </si>
  <si>
    <t>אלקטרה</t>
  </si>
  <si>
    <t>739037</t>
  </si>
  <si>
    <t>חברה לישראל</t>
  </si>
  <si>
    <t>576017</t>
  </si>
  <si>
    <t>דלק קדוחים יהש</t>
  </si>
  <si>
    <t>475020</t>
  </si>
  <si>
    <t>550013098</t>
  </si>
  <si>
    <t>דלק קבוצה</t>
  </si>
  <si>
    <t>1084128</t>
  </si>
  <si>
    <t>520044322</t>
  </si>
  <si>
    <t>כיל</t>
  </si>
  <si>
    <t>281014</t>
  </si>
  <si>
    <t>טאואר</t>
  </si>
  <si>
    <t>1082379</t>
  </si>
  <si>
    <t>520041997</t>
  </si>
  <si>
    <t>מוליכים למחצה</t>
  </si>
  <si>
    <t>איי.אפ.אפ</t>
  </si>
  <si>
    <t>1155019</t>
  </si>
  <si>
    <t>1760</t>
  </si>
  <si>
    <t>מזון</t>
  </si>
  <si>
    <t>שטראוס</t>
  </si>
  <si>
    <t>746016</t>
  </si>
  <si>
    <t>520003781</t>
  </si>
  <si>
    <t>שופרסל</t>
  </si>
  <si>
    <t>777037</t>
  </si>
  <si>
    <t>שפיר</t>
  </si>
  <si>
    <t>1133875</t>
  </si>
  <si>
    <t>514892801</t>
  </si>
  <si>
    <t>מתכת ומוצרי בניה</t>
  </si>
  <si>
    <t>גזית גלוב</t>
  </si>
  <si>
    <t>126011</t>
  </si>
  <si>
    <t>אירפורט סיטי</t>
  </si>
  <si>
    <t>1095835</t>
  </si>
  <si>
    <t>אלוני חץ</t>
  </si>
  <si>
    <t>390013</t>
  </si>
  <si>
    <t>אמות</t>
  </si>
  <si>
    <t>1097278</t>
  </si>
  <si>
    <t>מבני תעשיה</t>
  </si>
  <si>
    <t>226019</t>
  </si>
  <si>
    <t>520024126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</si>
  <si>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</si>
  <si>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</si>
  <si>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</si>
  <si>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</si>
  <si>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</si>
  <si>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</si>
  <si>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</si>
  <si>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</si>
  <si>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פריגו</t>
  </si>
  <si>
    <t>1130699</t>
  </si>
  <si>
    <t>520037599</t>
  </si>
  <si>
    <t>אורמת טכנולוגיות</t>
  </si>
  <si>
    <t>1134402</t>
  </si>
  <si>
    <t>511597239</t>
  </si>
  <si>
    <t>לייבפרסון</t>
  </si>
  <si>
    <t>1123017</t>
  </si>
  <si>
    <t>512796756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</si>
  <si>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</si>
  <si>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</si>
  <si>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</si>
  <si>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</si>
  <si>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</si>
  <si>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</si>
  <si>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</si>
  <si>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</si>
  <si>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פוקס- ויזל</t>
  </si>
  <si>
    <t>1087022</t>
  </si>
  <si>
    <t>512157603</t>
  </si>
  <si>
    <t>מיטרוניקס</t>
  </si>
  <si>
    <t>1091065</t>
  </si>
  <si>
    <t>511527202</t>
  </si>
  <si>
    <t>אלקטרוניקה ואופטיקה</t>
  </si>
  <si>
    <t>פז נפט</t>
  </si>
  <si>
    <t>1100007</t>
  </si>
  <si>
    <t>קמהדע</t>
  </si>
  <si>
    <t>1094119</t>
  </si>
  <si>
    <t>511524605</t>
  </si>
  <si>
    <t>ביוטכנולוגיה</t>
  </si>
  <si>
    <t>כלל עסקי ביטוח</t>
  </si>
  <si>
    <t>224014</t>
  </si>
  <si>
    <t>520036120</t>
  </si>
  <si>
    <t>מגדל ביטוח</t>
  </si>
  <si>
    <t>1081165</t>
  </si>
  <si>
    <t>520029984</t>
  </si>
  <si>
    <t>מנורה מבטחים החזקות</t>
  </si>
  <si>
    <t>566018</t>
  </si>
  <si>
    <t>520007469</t>
  </si>
  <si>
    <t>דמרי</t>
  </si>
  <si>
    <t>1090315</t>
  </si>
  <si>
    <t>511399388</t>
  </si>
  <si>
    <t>פיבי</t>
  </si>
  <si>
    <t>763011</t>
  </si>
  <si>
    <t>520029026</t>
  </si>
  <si>
    <t>אופקו הלת' אינק</t>
  </si>
  <si>
    <t>1129543</t>
  </si>
  <si>
    <t>1610</t>
  </si>
  <si>
    <t>השקעות במדעי החיים</t>
  </si>
  <si>
    <t>אייאיאס תעש</t>
  </si>
  <si>
    <t>431015</t>
  </si>
  <si>
    <t>520039132</t>
  </si>
  <si>
    <t>אלקו החזקות</t>
  </si>
  <si>
    <t>694034</t>
  </si>
  <si>
    <t>אקויטל</t>
  </si>
  <si>
    <t>755017</t>
  </si>
  <si>
    <t>520030859</t>
  </si>
  <si>
    <t>ערד</t>
  </si>
  <si>
    <t>731018</t>
  </si>
  <si>
    <t>520025198</t>
  </si>
  <si>
    <t>קנון</t>
  </si>
  <si>
    <t>1134139</t>
  </si>
  <si>
    <t>520031071</t>
  </si>
  <si>
    <t>ישראמקו יהש</t>
  </si>
  <si>
    <t>232017</t>
  </si>
  <si>
    <t>550010003</t>
  </si>
  <si>
    <t>נאוויטס פט יהש</t>
  </si>
  <si>
    <t>1141969</t>
  </si>
  <si>
    <t>550263107</t>
  </si>
  <si>
    <t>רציו יהש</t>
  </si>
  <si>
    <t>394015</t>
  </si>
  <si>
    <t>550012777</t>
  </si>
  <si>
    <t>נובה</t>
  </si>
  <si>
    <t>1084557</t>
  </si>
  <si>
    <t>511812463</t>
  </si>
  <si>
    <t>ויקטורי</t>
  </si>
  <si>
    <t>1123777</t>
  </si>
  <si>
    <t>514068980</t>
  </si>
  <si>
    <t>נטו מלינדה</t>
  </si>
  <si>
    <t>1105097</t>
  </si>
  <si>
    <t>511725459</t>
  </si>
  <si>
    <t>רמי לוי</t>
  </si>
  <si>
    <t>1104249</t>
  </si>
  <si>
    <t>513770669</t>
  </si>
  <si>
    <t>אינרום</t>
  </si>
  <si>
    <t>1132356</t>
  </si>
  <si>
    <t>515001659</t>
  </si>
  <si>
    <t>המלט</t>
  </si>
  <si>
    <t>1080324</t>
  </si>
  <si>
    <t>520041575</t>
  </si>
  <si>
    <t>אפריקה נכסים</t>
  </si>
  <si>
    <t>1091354</t>
  </si>
  <si>
    <t>בראק קפיטל</t>
  </si>
  <si>
    <t>1121607</t>
  </si>
  <si>
    <t>1560</t>
  </si>
  <si>
    <t>סאמיט</t>
  </si>
  <si>
    <t>1081686</t>
  </si>
  <si>
    <t>520043720</t>
  </si>
  <si>
    <t>ביג</t>
  </si>
  <si>
    <t>1097260</t>
  </si>
  <si>
    <t>נכסים ובנין</t>
  </si>
  <si>
    <t>699017</t>
  </si>
  <si>
    <t>גב ים</t>
  </si>
  <si>
    <t>759019</t>
  </si>
  <si>
    <t>ישרס</t>
  </si>
  <si>
    <t>613034</t>
  </si>
  <si>
    <t>520017807</t>
  </si>
  <si>
    <t>מגה אור</t>
  </si>
  <si>
    <t>1104488</t>
  </si>
  <si>
    <t>513257873</t>
  </si>
  <si>
    <t>סלע נדלן</t>
  </si>
  <si>
    <t>1109644</t>
  </si>
  <si>
    <t>513992529</t>
  </si>
  <si>
    <t>רבוע נדלן</t>
  </si>
  <si>
    <t>1098565</t>
  </si>
  <si>
    <t>ריט 1</t>
  </si>
  <si>
    <t>1098920</t>
  </si>
  <si>
    <t>513821488</t>
  </si>
  <si>
    <t>נייר חדרה</t>
  </si>
  <si>
    <t>632018</t>
  </si>
  <si>
    <t>520018383</t>
  </si>
  <si>
    <t>עץ, נייר ודפוס</t>
  </si>
  <si>
    <t>אודיוקודס</t>
  </si>
  <si>
    <t>1082965</t>
  </si>
  <si>
    <t>520044132</t>
  </si>
  <si>
    <t>ציוד תקשורת</t>
  </si>
  <si>
    <t>גילת</t>
  </si>
  <si>
    <t>1082510</t>
  </si>
  <si>
    <t>520038936</t>
  </si>
  <si>
    <t>אנלייט אנרגיה</t>
  </si>
  <si>
    <t>720011</t>
  </si>
  <si>
    <t>520041146</t>
  </si>
  <si>
    <t>אנרג'יקס</t>
  </si>
  <si>
    <t>1123355</t>
  </si>
  <si>
    <t>וואן טכנולוגיות תוכנה</t>
  </si>
  <si>
    <t>161018</t>
  </si>
  <si>
    <t>520034695</t>
  </si>
  <si>
    <t>שירותי מידע</t>
  </si>
  <si>
    <t>חילן טק</t>
  </si>
  <si>
    <t>1084698</t>
  </si>
  <si>
    <t>520039942</t>
  </si>
  <si>
    <t>מטריקס</t>
  </si>
  <si>
    <t>445015</t>
  </si>
  <si>
    <t>520039413</t>
  </si>
  <si>
    <t>דנאל כא</t>
  </si>
  <si>
    <t>314013</t>
  </si>
  <si>
    <t>520037565</t>
  </si>
  <si>
    <t>ישראכרט</t>
  </si>
  <si>
    <t>1157403</t>
  </si>
  <si>
    <t>510706153</t>
  </si>
  <si>
    <t>מג'יק</t>
  </si>
  <si>
    <t>1082312</t>
  </si>
  <si>
    <t>520036740</t>
  </si>
  <si>
    <t>פרטנר</t>
  </si>
  <si>
    <t>1083484</t>
  </si>
  <si>
    <t>סלקום</t>
  </si>
  <si>
    <t>1101534</t>
  </si>
  <si>
    <t>511930125</t>
  </si>
  <si>
    <t>סה"כ מניות היתר</t>
  </si>
  <si>
    <t>או.אר.טי</t>
  </si>
  <si>
    <t>1086230</t>
  </si>
  <si>
    <t>513057588</t>
  </si>
  <si>
    <t>פריורטק</t>
  </si>
  <si>
    <t>328013</t>
  </si>
  <si>
    <t>520037797</t>
  </si>
  <si>
    <t>ג'נריישן קפיטל</t>
  </si>
  <si>
    <t>1156926</t>
  </si>
  <si>
    <t>515846558</t>
  </si>
  <si>
    <t>מנרב</t>
  </si>
  <si>
    <t>155036</t>
  </si>
  <si>
    <t>511301665</t>
  </si>
  <si>
    <t>פרשקובסקי</t>
  </si>
  <si>
    <t>1102128</t>
  </si>
  <si>
    <t>513817817</t>
  </si>
  <si>
    <t>אגוד</t>
  </si>
  <si>
    <t>722314</t>
  </si>
  <si>
    <t>520018649</t>
  </si>
  <si>
    <t>ירושלים</t>
  </si>
  <si>
    <t>726018</t>
  </si>
  <si>
    <t>520025636</t>
  </si>
  <si>
    <t>מובייל מקס</t>
  </si>
  <si>
    <t>1105139</t>
  </si>
  <si>
    <t>513952499</t>
  </si>
  <si>
    <t>חברות מעטפת</t>
  </si>
  <si>
    <t>כהן פיתוח</t>
  </si>
  <si>
    <t>810010</t>
  </si>
  <si>
    <t>520032970</t>
  </si>
  <si>
    <t>אפקון החזקות</t>
  </si>
  <si>
    <t>578013</t>
  </si>
  <si>
    <t>סנו</t>
  </si>
  <si>
    <t>813014</t>
  </si>
  <si>
    <t>520032988</t>
  </si>
  <si>
    <t>רבל</t>
  </si>
  <si>
    <t>1103878</t>
  </si>
  <si>
    <t>513506329</t>
  </si>
  <si>
    <t>מהדרין</t>
  </si>
  <si>
    <t>686014</t>
  </si>
  <si>
    <t>520018482</t>
  </si>
  <si>
    <t>טלסיס</t>
  </si>
  <si>
    <t>354019</t>
  </si>
  <si>
    <t>520038100</t>
  </si>
  <si>
    <t>אפריקה תעשיות</t>
  </si>
  <si>
    <t>800011</t>
  </si>
  <si>
    <t>520026618</t>
  </si>
  <si>
    <t>בית הזהב</t>
  </si>
  <si>
    <t>235010</t>
  </si>
  <si>
    <t>520034562</t>
  </si>
  <si>
    <t>1 מטעי הדר</t>
  </si>
  <si>
    <t>716019</t>
  </si>
  <si>
    <t>520022369</t>
  </si>
  <si>
    <t>5 מטעי הדר</t>
  </si>
  <si>
    <t>716035</t>
  </si>
  <si>
    <t>ניסן</t>
  </si>
  <si>
    <t>660019</t>
  </si>
  <si>
    <t>520040940</t>
  </si>
  <si>
    <t>על בד</t>
  </si>
  <si>
    <t>625012</t>
  </si>
  <si>
    <t>520040205</t>
  </si>
  <si>
    <t>אל על</t>
  </si>
  <si>
    <t>1087824</t>
  </si>
  <si>
    <t>520017146</t>
  </si>
  <si>
    <t>פרידנזון</t>
  </si>
  <si>
    <t>1102219</t>
  </si>
  <si>
    <t>510712466</t>
  </si>
  <si>
    <t>רפק</t>
  </si>
  <si>
    <t>769026</t>
  </si>
  <si>
    <t>520029505</t>
  </si>
  <si>
    <t>תיגבור</t>
  </si>
  <si>
    <t>1105022</t>
  </si>
  <si>
    <t>510882830</t>
  </si>
  <si>
    <t>חלל תקשורת</t>
  </si>
  <si>
    <t>1092345</t>
  </si>
  <si>
    <t>תיא השקעות</t>
  </si>
  <si>
    <t>796011</t>
  </si>
  <si>
    <t>520008483</t>
  </si>
  <si>
    <t>סה"כ call 001 אופציות</t>
  </si>
  <si>
    <t>UROGEN PHARMA LTD</t>
  </si>
  <si>
    <t>IL0011407140</t>
  </si>
  <si>
    <t>2313</t>
  </si>
  <si>
    <t>Other</t>
  </si>
  <si>
    <t>ENLIVEX THERAPEUTICS LTD</t>
  </si>
  <si>
    <t>IL0011319527</t>
  </si>
  <si>
    <t>2283</t>
  </si>
  <si>
    <t>Pharmaceuticals &amp; Biotechnology</t>
  </si>
  <si>
    <t>SPNS US</t>
  </si>
  <si>
    <t>AN7716A1513</t>
  </si>
  <si>
    <t>12222</t>
  </si>
  <si>
    <t>WIX. COM LTD</t>
  </si>
  <si>
    <t>IL0011301780</t>
  </si>
  <si>
    <t>12913</t>
  </si>
  <si>
    <t>CHECK POINT SOFTWARE TECH</t>
  </si>
  <si>
    <t>IL0010824113</t>
  </si>
  <si>
    <t>520042821</t>
  </si>
  <si>
    <t>מ.אופנהימר TATTF</t>
  </si>
  <si>
    <t>IL0010827264</t>
  </si>
  <si>
    <t>27791</t>
  </si>
  <si>
    <t>FORD MOTOR CO</t>
  </si>
  <si>
    <t>US3453708600</t>
  </si>
  <si>
    <t>General motors</t>
  </si>
  <si>
    <t>US37045V1008</t>
  </si>
  <si>
    <t>Boeing Co</t>
  </si>
  <si>
    <t>US0970231058</t>
  </si>
  <si>
    <t>27015</t>
  </si>
  <si>
    <t>Capital Goods</t>
  </si>
  <si>
    <t>LOCKHEED MARTIN CORP</t>
  </si>
  <si>
    <t>US5398301094</t>
  </si>
  <si>
    <t>27744</t>
  </si>
  <si>
    <t>NORTHROP GRUMMAN CORP</t>
  </si>
  <si>
    <t>US6668071029</t>
  </si>
  <si>
    <t>11090</t>
  </si>
  <si>
    <t>SAFRAN SA</t>
  </si>
  <si>
    <t>FR0000073272</t>
  </si>
  <si>
    <t>EURONEXT</t>
  </si>
  <si>
    <t>27194</t>
  </si>
  <si>
    <t>JPMORGAN CHASE &amp; CO</t>
  </si>
  <si>
    <t>US46625H1005</t>
  </si>
  <si>
    <t>PL OC &amp; RKK</t>
  </si>
  <si>
    <t>US48248M1027</t>
  </si>
  <si>
    <t>11177</t>
  </si>
  <si>
    <t>VBARE IBERIAN PROPERTIES SOCIM</t>
  </si>
  <si>
    <t>ES0105196002</t>
  </si>
  <si>
    <t>12799</t>
  </si>
  <si>
    <t>Blackstone group</t>
  </si>
  <si>
    <t>US09253U1088</t>
  </si>
  <si>
    <t>12133</t>
  </si>
  <si>
    <t>ENERGEAN OIL &amp; GAS PLC</t>
  </si>
  <si>
    <t>GB00BG12Y042</t>
  </si>
  <si>
    <t>LSE</t>
  </si>
  <si>
    <t>27813</t>
  </si>
  <si>
    <t>SOLAREDGE TECHN</t>
  </si>
  <si>
    <t>US83417M1045</t>
  </si>
  <si>
    <t>27183</t>
  </si>
  <si>
    <t>BERKSHIRE HATHAWAY INC</t>
  </si>
  <si>
    <t>US0846702076</t>
  </si>
  <si>
    <t>10806</t>
  </si>
  <si>
    <t>ANCHIANO THE-AD</t>
  </si>
  <si>
    <t>US03280X1028</t>
  </si>
  <si>
    <t>27903</t>
  </si>
  <si>
    <t>BRISTOL-MYERS SQIBB CO</t>
  </si>
  <si>
    <t>US1101221083</t>
  </si>
  <si>
    <t>10785</t>
  </si>
  <si>
    <t>Gilead Sciences Inc</t>
  </si>
  <si>
    <t>US3755581036</t>
  </si>
  <si>
    <t>10666</t>
  </si>
  <si>
    <t>ITSP חסום\מוגבל</t>
  </si>
  <si>
    <t>US72940R1023</t>
  </si>
  <si>
    <t>27794</t>
  </si>
  <si>
    <t>PLURISTEM THERAPEUTICS INC</t>
  </si>
  <si>
    <t>MYLAN NV</t>
  </si>
  <si>
    <t>NL0011031208</t>
  </si>
  <si>
    <t>1655</t>
  </si>
  <si>
    <t>SEIRTSUDNI SLLAGNI N</t>
  </si>
  <si>
    <t>US4464131063</t>
  </si>
  <si>
    <t>27798</t>
  </si>
  <si>
    <t>Real Estate</t>
  </si>
  <si>
    <t>AMAZON.COM INC</t>
  </si>
  <si>
    <t>US0231351067</t>
  </si>
  <si>
    <t>11069</t>
  </si>
  <si>
    <t>HOME DEPOT INC/THE</t>
  </si>
  <si>
    <t>US4370761029</t>
  </si>
  <si>
    <t>10192</t>
  </si>
  <si>
    <t>DELL TECHNOLOGIES INC</t>
  </si>
  <si>
    <t>US24703L1035</t>
  </si>
  <si>
    <t>10111</t>
  </si>
  <si>
    <t>Microsoft crop</t>
  </si>
  <si>
    <t>US5949181045</t>
  </si>
  <si>
    <t>10284</t>
  </si>
  <si>
    <t>מ.אופנהיימר MGIC</t>
  </si>
  <si>
    <t>IL0010823123</t>
  </si>
  <si>
    <t>27799</t>
  </si>
  <si>
    <t>Cisco systems</t>
  </si>
  <si>
    <t>US17275R1023</t>
  </si>
  <si>
    <t>10082</t>
  </si>
  <si>
    <t>Facebook Inc</t>
  </si>
  <si>
    <t>US30303M1027</t>
  </si>
  <si>
    <t>12310</t>
  </si>
  <si>
    <t>GAMIDA CELL LTD</t>
  </si>
  <si>
    <t>IL0011552663</t>
  </si>
  <si>
    <t>27883</t>
  </si>
  <si>
    <t>UNITED PARCEL SERVICE INC</t>
  </si>
  <si>
    <t>US9113121068</t>
  </si>
  <si>
    <t>27795</t>
  </si>
  <si>
    <t>ENLIVEX THERAPEUTICS</t>
  </si>
  <si>
    <t>IL009A4Z40U8</t>
  </si>
  <si>
    <t>27990</t>
  </si>
  <si>
    <t>PSTI חסום ניתן למכור (אופנהיימר)</t>
  </si>
  <si>
    <t>L3HARRIS TECHNOLOGIES INC</t>
  </si>
  <si>
    <t>US5024311095</t>
  </si>
  <si>
    <t>27987</t>
  </si>
  <si>
    <t>OPKO HEALTH INC</t>
  </si>
  <si>
    <t>US68375N1037</t>
  </si>
  <si>
    <t>12694</t>
  </si>
  <si>
    <t>CHECK CAP LTD</t>
  </si>
  <si>
    <t>IL0011336851</t>
  </si>
  <si>
    <t>514259811</t>
  </si>
  <si>
    <t>מכשור רפואי</t>
  </si>
  <si>
    <t>מ.אופנהימר SPCB</t>
  </si>
  <si>
    <t>IL0010830961</t>
  </si>
  <si>
    <t>10337</t>
  </si>
  <si>
    <t>סה"כ שמחקות מדדי מניות בישראל</t>
  </si>
  <si>
    <t>הרל תא טכנולוגי</t>
  </si>
  <si>
    <t>1161827</t>
  </si>
  <si>
    <t>511776783</t>
  </si>
  <si>
    <t>מניות</t>
  </si>
  <si>
    <t>MTF סל תא 125</t>
  </si>
  <si>
    <t>1150283</t>
  </si>
  <si>
    <t>511303661</t>
  </si>
  <si>
    <t>MTF2000RUSS ממ</t>
  </si>
  <si>
    <t>1150549</t>
  </si>
  <si>
    <t>MTF30DAXNRHD ממ</t>
  </si>
  <si>
    <t>1150416</t>
  </si>
  <si>
    <t>MTF600STX ממ</t>
  </si>
  <si>
    <t>1150614</t>
  </si>
  <si>
    <t>STX600.MTF</t>
  </si>
  <si>
    <t>1150226</t>
  </si>
  <si>
    <t>פסגות ETFי (4A) ת"א 90</t>
  </si>
  <si>
    <t>1148642</t>
  </si>
  <si>
    <t>513765339</t>
  </si>
  <si>
    <t>קסם ETF תא 125</t>
  </si>
  <si>
    <t>1146356</t>
  </si>
  <si>
    <t>510938608</t>
  </si>
  <si>
    <t>סה"כ שמחקות מדדי מניות בחו"ל</t>
  </si>
  <si>
    <t>הראל סל (4D) ‏ISE Cyber Security</t>
  </si>
  <si>
    <t>1150374</t>
  </si>
  <si>
    <t>הראל סל (4D) ‏S&amp;P Industrial</t>
  </si>
  <si>
    <t>1149285</t>
  </si>
  <si>
    <t>הראל סל NDX 100</t>
  </si>
  <si>
    <t>1149038</t>
  </si>
  <si>
    <t>הראל סל SP500</t>
  </si>
  <si>
    <t>1149020</t>
  </si>
  <si>
    <t>הראל סל STOXX600</t>
  </si>
  <si>
    <t>1149871</t>
  </si>
  <si>
    <t>הראל צריכה מחזSP</t>
  </si>
  <si>
    <t>5129713</t>
  </si>
  <si>
    <t>הראל קרן סל 4AׂSTOXX EUROPE 600</t>
  </si>
  <si>
    <t>1149889</t>
  </si>
  <si>
    <t>הרל.DJ USBON ממ</t>
  </si>
  <si>
    <t>5129820</t>
  </si>
  <si>
    <t>הרל.SP TECH ממ</t>
  </si>
  <si>
    <t>5129788</t>
  </si>
  <si>
    <t>הרל.צריכבסSP ממ</t>
  </si>
  <si>
    <t>5129762</t>
  </si>
  <si>
    <t>MSCIEM.MTF</t>
  </si>
  <si>
    <t>1150275</t>
  </si>
  <si>
    <t>MTF סל (S&amp;P 500 (4D</t>
  </si>
  <si>
    <t>1150333</t>
  </si>
  <si>
    <t>MTF500SP ממ</t>
  </si>
  <si>
    <t>1150572</t>
  </si>
  <si>
    <t>Russ2000.MTF</t>
  </si>
  <si>
    <t>1150242</t>
  </si>
  <si>
    <t>SpUSA&amp;D.MTF</t>
  </si>
  <si>
    <t>1150341</t>
  </si>
  <si>
    <t>FTSE China 50 (4D) ETF פסגות</t>
  </si>
  <si>
    <t>1149673</t>
  </si>
  <si>
    <t>מנוטרלת מט"ח SP IXR.פסג</t>
  </si>
  <si>
    <t>1148246</t>
  </si>
  <si>
    <t>מנוטרלת מט"ח SPRBANKS.פסג</t>
  </si>
  <si>
    <t>1148287</t>
  </si>
  <si>
    <t>מנוטרלת מט"ח SPTECH.פסג</t>
  </si>
  <si>
    <t>1148196</t>
  </si>
  <si>
    <t>מנוטרלת מט"חSPFINANCE.פסג</t>
  </si>
  <si>
    <t>1148154</t>
  </si>
  <si>
    <t>פסג.MDAX ממ</t>
  </si>
  <si>
    <t>1147990</t>
  </si>
  <si>
    <t>פסגות DAX 30 4A קרן סל ממ</t>
  </si>
  <si>
    <t>1149830</t>
  </si>
  <si>
    <t>פסגות MSCI AC World (4D) ETF</t>
  </si>
  <si>
    <t>1149772</t>
  </si>
  <si>
    <t>פסגות Russell 2000 (4D) ETF</t>
  </si>
  <si>
    <t>1147859</t>
  </si>
  <si>
    <t>פסגות S&amp;P Consumer Staples (4D) ETF</t>
  </si>
  <si>
    <t>1149350</t>
  </si>
  <si>
    <t>פסגות SP Finance ETF</t>
  </si>
  <si>
    <t>1149129</t>
  </si>
  <si>
    <t>פסגות SP HealthCare ETF</t>
  </si>
  <si>
    <t>1148386</t>
  </si>
  <si>
    <t>פסגות SP Tech ETF</t>
  </si>
  <si>
    <t>1148741</t>
  </si>
  <si>
    <t>פסגות נסדק US Buyback</t>
  </si>
  <si>
    <t>1148618</t>
  </si>
  <si>
    <t>פסגות קרן סל SP500</t>
  </si>
  <si>
    <t>1148162</t>
  </si>
  <si>
    <t>פסגות קרן סל נסדק 100</t>
  </si>
  <si>
    <t>1148147</t>
  </si>
  <si>
    <t>FTSE 100 (4D) ETF קסם</t>
  </si>
  <si>
    <t>1146497</t>
  </si>
  <si>
    <t>MSCI Emerging Markets (4D) ETF קסם</t>
  </si>
  <si>
    <t>1145812</t>
  </si>
  <si>
    <t>ממ DJ Internet Composite (4A) ETFםקס</t>
  </si>
  <si>
    <t>1146810</t>
  </si>
  <si>
    <t>מנוטרלת מFTSE 100 (4A) ETF.קסם</t>
  </si>
  <si>
    <t>1147545</t>
  </si>
  <si>
    <t>מנוטרלת מט"ח S&amp;P/TSX 60 (4A) ETF קסם</t>
  </si>
  <si>
    <t>1146869</t>
  </si>
  <si>
    <t>קסם HEALT CARE</t>
  </si>
  <si>
    <t>1146596</t>
  </si>
  <si>
    <t>קסם Industrial Average</t>
  </si>
  <si>
    <t>1146448</t>
  </si>
  <si>
    <t>קסם MDAX (4D) ETF</t>
  </si>
  <si>
    <t>1146372</t>
  </si>
  <si>
    <t>קסם MSCI AC World (4D) ETF</t>
  </si>
  <si>
    <t>1146679</t>
  </si>
  <si>
    <t>קסם NDX100 ETF</t>
  </si>
  <si>
    <t>1146505</t>
  </si>
  <si>
    <t>קסם Russell 2000 (4D) ETF</t>
  </si>
  <si>
    <t>1145713</t>
  </si>
  <si>
    <t>קסם S&amp;P 500 (4D) ETF</t>
  </si>
  <si>
    <t>1146471</t>
  </si>
  <si>
    <t>קסם SP ETF צריכה מחזור</t>
  </si>
  <si>
    <t>1146794</t>
  </si>
  <si>
    <t>קסם SP Finance ETF</t>
  </si>
  <si>
    <t>1146786</t>
  </si>
  <si>
    <t>קסם גרמניה 30 DAX GTR</t>
  </si>
  <si>
    <t>1146513</t>
  </si>
  <si>
    <t>קסם נדלן למגורים ארהב</t>
  </si>
  <si>
    <t>1146943</t>
  </si>
  <si>
    <t>קסם תא בלוסטאר גלובל טכנ</t>
  </si>
  <si>
    <t>1147271</t>
  </si>
  <si>
    <t>קסם.NDX100ממ</t>
  </si>
  <si>
    <t>1146612</t>
  </si>
  <si>
    <t>קסם.NIKKEI225ממ</t>
  </si>
  <si>
    <t>1145945</t>
  </si>
  <si>
    <t>קסם.STOX600מא</t>
  </si>
  <si>
    <t>1146182</t>
  </si>
  <si>
    <t>קסMSCIACWORLDממ</t>
  </si>
  <si>
    <t>1147362</t>
  </si>
  <si>
    <t>סה"כ שמחקות מדדים אחרים בישראל</t>
  </si>
  <si>
    <t>הראל סל תל בונד 60</t>
  </si>
  <si>
    <t>1150473</t>
  </si>
  <si>
    <t>אג"ח</t>
  </si>
  <si>
    <t>MTF סל תלבונד 60</t>
  </si>
  <si>
    <t>1149996</t>
  </si>
  <si>
    <t>MTF.תלבונדשקלי</t>
  </si>
  <si>
    <t>1150002</t>
  </si>
  <si>
    <t>פסג קרן סל .תלבונד 60</t>
  </si>
  <si>
    <t>1148006</t>
  </si>
  <si>
    <t>פסגות ETF תלבונד שקלי</t>
  </si>
  <si>
    <t>1148261</t>
  </si>
  <si>
    <t>פסגות קרן סל תל בונד 20</t>
  </si>
  <si>
    <t>1147958</t>
  </si>
  <si>
    <t>קסם קרן סל תל בונד 60</t>
  </si>
  <si>
    <t>1146232</t>
  </si>
  <si>
    <t>קסם תל בונד צמוד (00A)</t>
  </si>
  <si>
    <t>1146927</t>
  </si>
  <si>
    <t>קסם תל בונד שקלי</t>
  </si>
  <si>
    <t>1146414</t>
  </si>
  <si>
    <t>קסם.תלבונד ש 50</t>
  </si>
  <si>
    <t>1150762</t>
  </si>
  <si>
    <t>סה"כ שמחקות מדדים אחרים בחו"ל</t>
  </si>
  <si>
    <t>פסגות BB InterCrdt ETF</t>
  </si>
  <si>
    <t>1149483</t>
  </si>
  <si>
    <t>פסגות BB US Corp1-5ETF ממ</t>
  </si>
  <si>
    <t>1149442</t>
  </si>
  <si>
    <t>פסגות iBox $ IG30 ETF</t>
  </si>
  <si>
    <t>1147966</t>
  </si>
  <si>
    <t>פסגות iBox $ IG30 ETF ממ</t>
  </si>
  <si>
    <t>1148097</t>
  </si>
  <si>
    <t>קסם iBox $ 3-7 ETF ממ</t>
  </si>
  <si>
    <t>1147263</t>
  </si>
  <si>
    <t>קסם iBox $ HY ETF</t>
  </si>
  <si>
    <t>1145978</t>
  </si>
  <si>
    <t>קסם iBox $ IG30 ETF</t>
  </si>
  <si>
    <t>1146919</t>
  </si>
  <si>
    <t>קסם iBox $ IG30 ETF ממ</t>
  </si>
  <si>
    <t>1147164</t>
  </si>
  <si>
    <t>קסם אגח חול קונצרני נזילות 3-7דולר</t>
  </si>
  <si>
    <t>1147297</t>
  </si>
  <si>
    <t>סה"כ short</t>
  </si>
  <si>
    <t>סה"כ שמחקות מדדי מניות</t>
  </si>
  <si>
    <t>NTE XEDNI AIDNI ICSM</t>
  </si>
  <si>
    <t>US06739F2911</t>
  </si>
  <si>
    <t>10046</t>
  </si>
  <si>
    <t>Cef Ishares Russell iwm</t>
  </si>
  <si>
    <t>US4642876555</t>
  </si>
  <si>
    <t>27796</t>
  </si>
  <si>
    <t>DIVORP ERACHTLAEH .S</t>
  </si>
  <si>
    <t>US4642888287</t>
  </si>
  <si>
    <t>ICNANIF DEPPAC XST/P</t>
  </si>
  <si>
    <t>CA46431B1076</t>
  </si>
  <si>
    <t>IHI US</t>
  </si>
  <si>
    <t>US90184L1025</t>
  </si>
  <si>
    <t>Ishares canada s&amp;p/tsx</t>
  </si>
  <si>
    <t>CA46428D1087</t>
  </si>
  <si>
    <t>Ishares dax de</t>
  </si>
  <si>
    <t>DE0005933931</t>
  </si>
  <si>
    <t>ISHARES EDGE MS</t>
  </si>
  <si>
    <t>US46429B6974</t>
  </si>
  <si>
    <t>ISHARES EXPONENTIAL TECHNOLOGI</t>
  </si>
  <si>
    <t>US46434V3814</t>
  </si>
  <si>
    <t>Ishares ftse china25</t>
  </si>
  <si>
    <t>US4642871846</t>
  </si>
  <si>
    <t>ISHARES MDAX DE</t>
  </si>
  <si>
    <t>DE0005933923</t>
  </si>
  <si>
    <t>Ishares msci acwi index</t>
  </si>
  <si>
    <t>us4642882579-60190626</t>
  </si>
  <si>
    <t>Ishares msci emer EEM</t>
  </si>
  <si>
    <t>US4642872349</t>
  </si>
  <si>
    <t>ISHARES MSCI GERMANY ETF</t>
  </si>
  <si>
    <t>US4642868065</t>
  </si>
  <si>
    <t>ISHARES MSCI HONG KONG ET</t>
  </si>
  <si>
    <t>US4642868719</t>
  </si>
  <si>
    <t>ISHARES MSCI INDIA ETF</t>
  </si>
  <si>
    <t>US46429B5984</t>
  </si>
  <si>
    <t>ISHARES MSCI ITALY CAPPED</t>
  </si>
  <si>
    <t>us4642868552</t>
  </si>
  <si>
    <t>ISHARES MSCI PACIFIC EX Japan</t>
  </si>
  <si>
    <t>US4642866655</t>
  </si>
  <si>
    <t>Ishares s&amp;p latin america 40</t>
  </si>
  <si>
    <t>US4642873909</t>
  </si>
  <si>
    <t>Ishares U.S. BR</t>
  </si>
  <si>
    <t>US4642887941</t>
  </si>
  <si>
    <t>ITB US</t>
  </si>
  <si>
    <t>US4642887529</t>
  </si>
  <si>
    <t>MCHI</t>
  </si>
  <si>
    <t>US46429B6719</t>
  </si>
  <si>
    <t>DEUTSCHE X-TRACKERS MSCI EAFE</t>
  </si>
  <si>
    <t>US2330512003</t>
  </si>
  <si>
    <t>10113</t>
  </si>
  <si>
    <t>ROBO GLOBAL ROBOTICS AND AUTOM</t>
  </si>
  <si>
    <t>US3015057074</t>
  </si>
  <si>
    <t>28069</t>
  </si>
  <si>
    <t>First trust dj inte</t>
  </si>
  <si>
    <t>US33733E3027</t>
  </si>
  <si>
    <t>28067</t>
  </si>
  <si>
    <t>FIRST TRUST ISE CLOUD COMPUTIN</t>
  </si>
  <si>
    <t>US33734X1928</t>
  </si>
  <si>
    <t>First Trust Nas</t>
  </si>
  <si>
    <t>US3373451026</t>
  </si>
  <si>
    <t>Powershares  QQQ NAS1</t>
  </si>
  <si>
    <t>US46090E1038</t>
  </si>
  <si>
    <t>21100</t>
  </si>
  <si>
    <t>ISHARES EDGE MSCI USA MOMENTUM</t>
  </si>
  <si>
    <t>US46432F3964</t>
  </si>
  <si>
    <t>27714</t>
  </si>
  <si>
    <t>ISHARES CORE FTSE 100 UCITS ET</t>
  </si>
  <si>
    <t>IE0005042456</t>
  </si>
  <si>
    <t>20005</t>
  </si>
  <si>
    <t>KRANESHARES BOSERA MSCI CHINA</t>
  </si>
  <si>
    <t>US5007674055</t>
  </si>
  <si>
    <t>12941</t>
  </si>
  <si>
    <t>KRANESHARES CSI</t>
  </si>
  <si>
    <t>US5007673065</t>
  </si>
  <si>
    <t>Global x china consumer</t>
  </si>
  <si>
    <t>US37950E4089</t>
  </si>
  <si>
    <t>12129</t>
  </si>
  <si>
    <t>GLOBAL X ROBOTICS &amp; ARTIFICIAL</t>
  </si>
  <si>
    <t>US37954Y7159</t>
  </si>
  <si>
    <t>AIDNI ICSM FTE STICU</t>
  </si>
  <si>
    <t>FR0010361683</t>
  </si>
  <si>
    <t>10863</t>
  </si>
  <si>
    <t>LYXOR ETF STOXX</t>
  </si>
  <si>
    <t>FR0010344861</t>
  </si>
  <si>
    <t>.UTILITIES SELECT S</t>
  </si>
  <si>
    <t>US81369Y8865</t>
  </si>
  <si>
    <t>22041</t>
  </si>
  <si>
    <t>Amex tech sel indx</t>
  </si>
  <si>
    <t>US81369Y8030</t>
  </si>
  <si>
    <t>FIN sel sector spdr</t>
  </si>
  <si>
    <t>US81369Y6059</t>
  </si>
  <si>
    <t>FIN sel sector spinoff</t>
  </si>
  <si>
    <t>US81369Y8600</t>
  </si>
  <si>
    <t>Health spdr xlv</t>
  </si>
  <si>
    <t>US81369Y2090</t>
  </si>
  <si>
    <t>NERGY S.SECTOR SPDR</t>
  </si>
  <si>
    <t>US81369Y5069</t>
  </si>
  <si>
    <t>PDR S&amp;P/ASX 200 FUND</t>
  </si>
  <si>
    <t>AU000000STW9</t>
  </si>
  <si>
    <t>Spdr  Metals &amp; Mining</t>
  </si>
  <si>
    <t>US78464A7550</t>
  </si>
  <si>
    <t>SPDR DJIA -dia</t>
  </si>
  <si>
    <t>US78467X1090</t>
  </si>
  <si>
    <t>SPDR KBW  insurance</t>
  </si>
  <si>
    <t>US78464A7899</t>
  </si>
  <si>
    <t>Spdr kbw bank</t>
  </si>
  <si>
    <t>US78464A7972</t>
  </si>
  <si>
    <t>SPDR S&amp;P 500 ETF TRUST</t>
  </si>
  <si>
    <t>US78462F1030</t>
  </si>
  <si>
    <t>Spdr s&amp;p biotech etf</t>
  </si>
  <si>
    <t>US78464A8707</t>
  </si>
  <si>
    <t>VANECK VECTORS SEMICONDUCTOR E</t>
  </si>
  <si>
    <t>US92189F6768</t>
  </si>
  <si>
    <t>12518</t>
  </si>
  <si>
    <t>Vanguard Emrg mkt et</t>
  </si>
  <si>
    <t>US9220428588</t>
  </si>
  <si>
    <t>12517</t>
  </si>
  <si>
    <t>HEDJ US</t>
  </si>
  <si>
    <t>US97717X7012</t>
  </si>
  <si>
    <t>12311</t>
  </si>
  <si>
    <t>WISDOMTREE INDI</t>
  </si>
  <si>
    <t>US97717W4226</t>
  </si>
  <si>
    <t>סה"כ שמחקות מדדים אחרים</t>
  </si>
  <si>
    <t>ARG TNEMTSEVNI $ XXO</t>
  </si>
  <si>
    <t>US4642872422</t>
  </si>
  <si>
    <t>GNIGREME DSU NAGROM</t>
  </si>
  <si>
    <t>US4642882819</t>
  </si>
  <si>
    <t>סה"כ אג"ח ממשלתי</t>
  </si>
  <si>
    <t>סה"כ אגח קונצרני</t>
  </si>
  <si>
    <t>CHINA FUND INC/THE</t>
  </si>
  <si>
    <t>US1693731077</t>
  </si>
  <si>
    <t>12832</t>
  </si>
  <si>
    <t>COMGEST GROWTH PLC - EURO</t>
  </si>
  <si>
    <t>IE0004766675</t>
  </si>
  <si>
    <t>27435</t>
  </si>
  <si>
    <t>LUXEMBOURG LIFE FUND - LONG TE</t>
  </si>
  <si>
    <t>LU0871599063</t>
  </si>
  <si>
    <t>28068</t>
  </si>
  <si>
    <t>BB+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</si>
  <si>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</si>
  <si>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</si>
  <si>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</si>
  <si>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</si>
  <si>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</si>
  <si>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</si>
  <si>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</si>
  <si>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ESM0_s&amp;p 500 EMINI FU jun 2020</t>
  </si>
  <si>
    <t>8826751</t>
  </si>
  <si>
    <t>סה"כ קרן מובטחת</t>
  </si>
  <si>
    <t>סה"כ קרן לא מובטחת</t>
  </si>
  <si>
    <t>אלה פקדון אגח ב</t>
  </si>
  <si>
    <t>1142215</t>
  </si>
  <si>
    <t>אשראי</t>
  </si>
  <si>
    <t>13/09/18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</si>
  <si>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</si>
  <si>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</si>
  <si>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</si>
  <si>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</si>
  <si>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</si>
  <si>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</si>
  <si>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</si>
  <si>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</si>
  <si>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</si>
  <si>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</si>
  <si>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</si>
  <si>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</si>
  <si>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</si>
  <si>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</si>
  <si>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רמלה אגח א לס</t>
  </si>
  <si>
    <t>1094739</t>
  </si>
  <si>
    <t>513736512</t>
  </si>
  <si>
    <t>4.6 חשמל 2001/20</t>
  </si>
  <si>
    <t>6001028</t>
  </si>
  <si>
    <t>520000472</t>
  </si>
  <si>
    <t>07/11/91</t>
  </si>
  <si>
    <t>חשמל צמוד 2022 רמ</t>
  </si>
  <si>
    <t>6000129</t>
  </si>
  <si>
    <t>מ. ישיר אגח-6רמ</t>
  </si>
  <si>
    <t>1145606</t>
  </si>
  <si>
    <t>514722537</t>
  </si>
  <si>
    <t>09/05/18</t>
  </si>
  <si>
    <t>התפלת מי אשקלון VID</t>
  </si>
  <si>
    <t>1087683</t>
  </si>
  <si>
    <t>513102384</t>
  </si>
  <si>
    <t>פועלים ש"ה ג ר"מ</t>
  </si>
  <si>
    <t>6620280</t>
  </si>
  <si>
    <t>אספיסי אלעד אגח 2 רמ</t>
  </si>
  <si>
    <t>1092774</t>
  </si>
  <si>
    <t>514667021</t>
  </si>
  <si>
    <t>אספיסי אלעד אגח 3 רמ</t>
  </si>
  <si>
    <t>1093939</t>
  </si>
  <si>
    <t>אספיסי אלעד אגח 4 רמ</t>
  </si>
  <si>
    <t>1094747</t>
  </si>
  <si>
    <t>הום סנטר אגח 2016</t>
  </si>
  <si>
    <t>137800389</t>
  </si>
  <si>
    <t>520038480</t>
  </si>
  <si>
    <t>ilCC</t>
  </si>
  <si>
    <t>31/05/18</t>
  </si>
  <si>
    <t>קווי אשראי אגא</t>
  </si>
  <si>
    <t>2150019</t>
  </si>
  <si>
    <t>520036021</t>
  </si>
  <si>
    <t>ilC</t>
  </si>
  <si>
    <t>קמור אגח ו</t>
  </si>
  <si>
    <t>13201181</t>
  </si>
  <si>
    <t>520034117</t>
  </si>
  <si>
    <t>01/06/15</t>
  </si>
  <si>
    <t>אאורה סדרה 1 21/12 %6 (החלפת א-ד)חש</t>
  </si>
  <si>
    <t>3730389</t>
  </si>
  <si>
    <t>520038274</t>
  </si>
  <si>
    <t>לגנא הולדינגס 1 2013/2010 6.40%</t>
  </si>
  <si>
    <t>35200466</t>
  </si>
  <si>
    <t>520038043</t>
  </si>
  <si>
    <t>NR3</t>
  </si>
  <si>
    <t>דירוג פנימי</t>
  </si>
  <si>
    <t>25/05/15</t>
  </si>
  <si>
    <t>5.15% 2015 'דוראה סדרה ד</t>
  </si>
  <si>
    <t>37201173</t>
  </si>
  <si>
    <t>520038282</t>
  </si>
  <si>
    <t>03/12/12</t>
  </si>
  <si>
    <t>אולימפיה אג"ח ב'</t>
  </si>
  <si>
    <t>1790054</t>
  </si>
  <si>
    <t>520035155</t>
  </si>
  <si>
    <t>אולימפיה אגח ג (מחוקה)</t>
  </si>
  <si>
    <t>1790062</t>
  </si>
  <si>
    <t>אמפל אגח ב חש hr</t>
  </si>
  <si>
    <t>11256240</t>
  </si>
  <si>
    <t>2023</t>
  </si>
  <si>
    <t>אמריס אגח א(מחוקה)</t>
  </si>
  <si>
    <t>1102482</t>
  </si>
  <si>
    <t>513828749</t>
  </si>
  <si>
    <t>אנטר הולדינג אגח א</t>
  </si>
  <si>
    <t>4740130</t>
  </si>
  <si>
    <t>520039645</t>
  </si>
  <si>
    <t>אנטר הולדינג אגח א חש 7/09</t>
  </si>
  <si>
    <t>4740189</t>
  </si>
  <si>
    <t>אנטר הולדינגס אגח ב</t>
  </si>
  <si>
    <t>4740163</t>
  </si>
  <si>
    <t>אפסק אגח א</t>
  </si>
  <si>
    <t>1091032</t>
  </si>
  <si>
    <t>520042441</t>
  </si>
  <si>
    <t>29/12/13</t>
  </si>
  <si>
    <t>בולוס גד תיירות ומלונאות אג"ח</t>
  </si>
  <si>
    <t>1085117</t>
  </si>
  <si>
    <t>512559824</t>
  </si>
  <si>
    <t>מלונאות ותיירות</t>
  </si>
  <si>
    <t>בולוס גד תיירות ומלונאות אג"ח(מחוקה)</t>
  </si>
  <si>
    <t>1087816</t>
  </si>
  <si>
    <t>בסר אירופה אגח ח</t>
  </si>
  <si>
    <t>1170141</t>
  </si>
  <si>
    <t>520033838</t>
  </si>
  <si>
    <t>גמול השקע ב</t>
  </si>
  <si>
    <t>11116755</t>
  </si>
  <si>
    <t>520018136</t>
  </si>
  <si>
    <t>07/09/17</t>
  </si>
  <si>
    <t>גמול סדרה א 2004/12 %4.5(לפדיון)</t>
  </si>
  <si>
    <t>11116649</t>
  </si>
  <si>
    <t>דוראה אגח א</t>
  </si>
  <si>
    <t>3720034</t>
  </si>
  <si>
    <t>01/05/19</t>
  </si>
  <si>
    <t>דוראה אגח ב</t>
  </si>
  <si>
    <t>37200753</t>
  </si>
  <si>
    <t>וורלד קפיטל אגח ב</t>
  </si>
  <si>
    <t>1350107</t>
  </si>
  <si>
    <t>520033614</t>
  </si>
  <si>
    <t>חבס אגח 12</t>
  </si>
  <si>
    <t>4150090</t>
  </si>
  <si>
    <t>520039017</t>
  </si>
  <si>
    <t>חפציבה גרוזלם אגח 1</t>
  </si>
  <si>
    <t>1099944</t>
  </si>
  <si>
    <t>510404460</t>
  </si>
  <si>
    <t>חפציבה גרוזלם אגח 2</t>
  </si>
  <si>
    <t>1099951</t>
  </si>
  <si>
    <t>חפציבה גרוזלם אגח 3</t>
  </si>
  <si>
    <t>1099969</t>
  </si>
  <si>
    <t>חפציבה חופים אג"ח א' חש 2/09</t>
  </si>
  <si>
    <t>11113562</t>
  </si>
  <si>
    <t>513718734</t>
  </si>
  <si>
    <t>חפציבה חופים אגח 1</t>
  </si>
  <si>
    <t>111095942</t>
  </si>
  <si>
    <t>31/08/06</t>
  </si>
  <si>
    <t>טאו אגח ג</t>
  </si>
  <si>
    <t>6370126</t>
  </si>
  <si>
    <t>520014101</t>
  </si>
  <si>
    <t>לידקום אגח א</t>
  </si>
  <si>
    <t>11129112</t>
  </si>
  <si>
    <t>510928518</t>
  </si>
  <si>
    <t>לידקום אגח א חש 08/09</t>
  </si>
  <si>
    <t>111150967</t>
  </si>
  <si>
    <t>לידקום אגח א חש 12/09</t>
  </si>
  <si>
    <t>11117548</t>
  </si>
  <si>
    <t>מ.מ. הנדסה אגח-א מפ 2/01 נא'</t>
  </si>
  <si>
    <t>4790051</t>
  </si>
  <si>
    <t>520039728</t>
  </si>
  <si>
    <t>ממ    אג א</t>
  </si>
  <si>
    <t>4790010</t>
  </si>
  <si>
    <t>ממ הנדסה אג-א מפ 2/00</t>
  </si>
  <si>
    <t>4790044</t>
  </si>
  <si>
    <t>מפעלי פלדה אג1</t>
  </si>
  <si>
    <t>3980018</t>
  </si>
  <si>
    <t>520022492</t>
  </si>
  <si>
    <t>נגה טכנולוגיות אג"ח א</t>
  </si>
  <si>
    <t>1084946</t>
  </si>
  <si>
    <t>512287558</t>
  </si>
  <si>
    <t>סיביל יורופ אגח א (חברה מחוקה)</t>
  </si>
  <si>
    <t>1105246</t>
  </si>
  <si>
    <t>סינרג'יכב אגח ג</t>
  </si>
  <si>
    <t>77802811</t>
  </si>
  <si>
    <t>520025271</t>
  </si>
  <si>
    <t>24/09/15</t>
  </si>
  <si>
    <t>גב-ים נגב אגח א רמ</t>
  </si>
  <si>
    <t>1151141</t>
  </si>
  <si>
    <t>29/07/18</t>
  </si>
  <si>
    <t>אוברלנד אגח א(מחוקה)</t>
  </si>
  <si>
    <t>1102268</t>
  </si>
  <si>
    <t>513925198</t>
  </si>
  <si>
    <t>מ.פלדה אג-1 מפ1/00</t>
  </si>
  <si>
    <t>3980042</t>
  </si>
  <si>
    <t>נתיבים אגח א רמ</t>
  </si>
  <si>
    <t>1090281</t>
  </si>
  <si>
    <t>513502229</t>
  </si>
  <si>
    <t>אלקטרוכימים אגח ה</t>
  </si>
  <si>
    <t>7500010</t>
  </si>
  <si>
    <t>520019423</t>
  </si>
  <si>
    <t>אדאקום אג2</t>
  </si>
  <si>
    <t>2390037</t>
  </si>
  <si>
    <t>520036419</t>
  </si>
  <si>
    <t>צים אג"ח A1-רמ</t>
  </si>
  <si>
    <t>6510044</t>
  </si>
  <si>
    <t>520015041</t>
  </si>
  <si>
    <t>24/05/18</t>
  </si>
  <si>
    <t>STARTS 0 15/02/2034</t>
  </si>
  <si>
    <t>US86312BAB36</t>
  </si>
  <si>
    <t>10486</t>
  </si>
  <si>
    <t>מיוצ'ואל ארט אינק</t>
  </si>
  <si>
    <t>20061</t>
  </si>
  <si>
    <t>10294</t>
  </si>
  <si>
    <t>ויולה ג'נריישן ניהול בע"מ(אוניברסי</t>
  </si>
  <si>
    <t>56200</t>
  </si>
  <si>
    <t>GEMMACERT LTD</t>
  </si>
  <si>
    <t>62013677</t>
  </si>
  <si>
    <t>27994</t>
  </si>
  <si>
    <t>Health Care Equipment &amp; Services</t>
  </si>
  <si>
    <t>INTEGRA HOLDING</t>
  </si>
  <si>
    <t>60314101</t>
  </si>
  <si>
    <t>27771</t>
  </si>
  <si>
    <t>ציטה מדיקל מ"ר</t>
  </si>
  <si>
    <t>25767</t>
  </si>
  <si>
    <t>512930561</t>
  </si>
  <si>
    <t>די.אס.פי מנגו מ"ר לא סחיר</t>
  </si>
  <si>
    <t>94101</t>
  </si>
  <si>
    <t>511345722</t>
  </si>
  <si>
    <t>Semiconductors &amp; Semiconductor Equipment</t>
  </si>
  <si>
    <t>ATERA NETWORKS LTD מניה ל.סחירה</t>
  </si>
  <si>
    <t>60353513</t>
  </si>
  <si>
    <t>27702</t>
  </si>
  <si>
    <t>BRIEFCAM C</t>
  </si>
  <si>
    <t>60320348</t>
  </si>
  <si>
    <t>27701</t>
  </si>
  <si>
    <t>MA SERVICES</t>
  </si>
  <si>
    <t>25908</t>
  </si>
  <si>
    <t>520034919</t>
  </si>
  <si>
    <t>P- KAMA</t>
  </si>
  <si>
    <t>24117</t>
  </si>
  <si>
    <t>513852525</t>
  </si>
  <si>
    <t>אספרו מ"ר</t>
  </si>
  <si>
    <t>62406</t>
  </si>
  <si>
    <t>513868380</t>
  </si>
  <si>
    <t>אייס דיפו</t>
  </si>
  <si>
    <t>1107523</t>
  </si>
  <si>
    <t>511739294</t>
  </si>
  <si>
    <t>אלרן השקעות</t>
  </si>
  <si>
    <t>638015</t>
  </si>
  <si>
    <t>520019027</t>
  </si>
  <si>
    <t>בוימלגרין</t>
  </si>
  <si>
    <t>402016</t>
  </si>
  <si>
    <t>520038555</t>
  </si>
  <si>
    <t>גילאון</t>
  </si>
  <si>
    <t>524017</t>
  </si>
  <si>
    <t>520040254</t>
  </si>
  <si>
    <t>יורו אוברסיז</t>
  </si>
  <si>
    <t>1080977</t>
  </si>
  <si>
    <t>520042466</t>
  </si>
  <si>
    <t>נגנו</t>
  </si>
  <si>
    <t>1080332</t>
  </si>
  <si>
    <t>520041617</t>
  </si>
  <si>
    <t>1 נחושתן השקעות</t>
  </si>
  <si>
    <t>628099</t>
  </si>
  <si>
    <t>520002015</t>
  </si>
  <si>
    <t>פויכטונגר השקעות(חברה מחוקה)</t>
  </si>
  <si>
    <t>1085323</t>
  </si>
  <si>
    <t>511015448</t>
  </si>
  <si>
    <t>קמן אחזקות</t>
  </si>
  <si>
    <t>339036</t>
  </si>
  <si>
    <t>520038472</t>
  </si>
  <si>
    <t>קמור</t>
  </si>
  <si>
    <t>132019</t>
  </si>
  <si>
    <t>אלקטרו כימיים</t>
  </si>
  <si>
    <t>750034</t>
  </si>
  <si>
    <t>סיאלו</t>
  </si>
  <si>
    <t>1102045</t>
  </si>
  <si>
    <t>513310235</t>
  </si>
  <si>
    <t>MA ATP</t>
  </si>
  <si>
    <t>25916</t>
  </si>
  <si>
    <t>27697</t>
  </si>
  <si>
    <t>גת אנרגיה ג'</t>
  </si>
  <si>
    <t>50000298</t>
  </si>
  <si>
    <t>514293380</t>
  </si>
  <si>
    <t>גת אנרגיה מניה לא סחירה</t>
  </si>
  <si>
    <t>26211</t>
  </si>
  <si>
    <t>ארזים</t>
  </si>
  <si>
    <t>138016</t>
  </si>
  <si>
    <t>אדאקום</t>
  </si>
  <si>
    <t>239012</t>
  </si>
  <si>
    <t>אולימפיה נדלן</t>
  </si>
  <si>
    <t>179010</t>
  </si>
  <si>
    <t>1 אנגל יורו</t>
  </si>
  <si>
    <t>818013</t>
  </si>
  <si>
    <t>520033879</t>
  </si>
  <si>
    <t>בסר אירופה</t>
  </si>
  <si>
    <t>117010</t>
  </si>
  <si>
    <t>חבס</t>
  </si>
  <si>
    <t>415018</t>
  </si>
  <si>
    <t>חפציבה גלובל</t>
  </si>
  <si>
    <t>1085489</t>
  </si>
  <si>
    <t>511963183</t>
  </si>
  <si>
    <t>כהן ממ</t>
  </si>
  <si>
    <t>732016</t>
  </si>
  <si>
    <t>520040932</t>
  </si>
  <si>
    <t>איי קלאס בע"מ</t>
  </si>
  <si>
    <t>47126</t>
  </si>
  <si>
    <t>512147927</t>
  </si>
  <si>
    <t>OUTBRAIN INC</t>
  </si>
  <si>
    <t>63362</t>
  </si>
  <si>
    <t>27700</t>
  </si>
  <si>
    <t>אניגמה מערכות מידע מ"ר</t>
  </si>
  <si>
    <t>1821</t>
  </si>
  <si>
    <t>511625220</t>
  </si>
  <si>
    <t>מוגבל ELLOMAY</t>
  </si>
  <si>
    <t>107111</t>
  </si>
  <si>
    <t>2101</t>
  </si>
  <si>
    <t>EMERALD SIDEPOC</t>
  </si>
  <si>
    <t>XXX133661328</t>
  </si>
  <si>
    <t>27703</t>
  </si>
  <si>
    <t>קונסטליישן 3D נסחר בדולר</t>
  </si>
  <si>
    <t>7049067</t>
  </si>
  <si>
    <t>12061</t>
  </si>
  <si>
    <t>BRIGHTON SPC - KIJANI COMMODIT</t>
  </si>
  <si>
    <t>MU0245S01001</t>
  </si>
  <si>
    <t>10924</t>
  </si>
  <si>
    <t>CORASIST</t>
  </si>
  <si>
    <t>60370012</t>
  </si>
  <si>
    <t>27772</t>
  </si>
  <si>
    <t>MOR KEREN B</t>
  </si>
  <si>
    <t>60314333</t>
  </si>
  <si>
    <t>520042284</t>
  </si>
  <si>
    <t>מור קרן נדל"ן בינלאומי מניה A</t>
  </si>
  <si>
    <t>10000495</t>
  </si>
  <si>
    <t>מור קרן נדל"ן בינלאומי מניה רגילה</t>
  </si>
  <si>
    <t>9840879</t>
  </si>
  <si>
    <t>סה"כ קרנות הון סיכון</t>
  </si>
  <si>
    <t>1 דלתא קרן הון סיכון</t>
  </si>
  <si>
    <t>9840848</t>
  </si>
  <si>
    <t>FIRST TIME</t>
  </si>
  <si>
    <t>60390093</t>
  </si>
  <si>
    <t>02/07/15</t>
  </si>
  <si>
    <t>FIRSTIME VENTURES II L.P</t>
  </si>
  <si>
    <t>62000563</t>
  </si>
  <si>
    <t>12/02/17</t>
  </si>
  <si>
    <t>קרן הו SERUTNEV-OLIG</t>
  </si>
  <si>
    <t>9840785</t>
  </si>
  <si>
    <t>TERRA VENTURES 3</t>
  </si>
  <si>
    <t>62013024</t>
  </si>
  <si>
    <t>13/06/19</t>
  </si>
  <si>
    <t>TERRA VENTURII</t>
  </si>
  <si>
    <t>60382116</t>
  </si>
  <si>
    <t>10/03/15</t>
  </si>
  <si>
    <t>JVP VII</t>
  </si>
  <si>
    <t>60345527</t>
  </si>
  <si>
    <t>JVP VII OPPORTUNITY LP</t>
  </si>
  <si>
    <t>60401809</t>
  </si>
  <si>
    <t>28/02/16</t>
  </si>
  <si>
    <t>JVP VIII L.P</t>
  </si>
  <si>
    <t>62011408</t>
  </si>
  <si>
    <t>18/03/19</t>
  </si>
  <si>
    <t>קרן הון XENNA VI PVJ</t>
  </si>
  <si>
    <t>9840793</t>
  </si>
  <si>
    <t>קרן הון סיכון JVP 2</t>
  </si>
  <si>
    <t>9840789</t>
  </si>
  <si>
    <t>קרן הון סיכון JVP 3</t>
  </si>
  <si>
    <t>9840790</t>
  </si>
  <si>
    <t>קרן הון סיכון JVP 4</t>
  </si>
  <si>
    <t>9840792</t>
  </si>
  <si>
    <t>קרן הון סיכון PVJ 5</t>
  </si>
  <si>
    <t>9840777</t>
  </si>
  <si>
    <t>NEXTIME VENTURES I L.P</t>
  </si>
  <si>
    <t>62013347</t>
  </si>
  <si>
    <t>01/07/19</t>
  </si>
  <si>
    <t>QUMRA CAPITAL I</t>
  </si>
  <si>
    <t>60364742</t>
  </si>
  <si>
    <t>QUMRA CAPITAL II LP</t>
  </si>
  <si>
    <t>62002785</t>
  </si>
  <si>
    <t>13/08/17</t>
  </si>
  <si>
    <t>RACAH NANO VENTURE FUND</t>
  </si>
  <si>
    <t>62013487</t>
  </si>
  <si>
    <t>09/07/19</t>
  </si>
  <si>
    <t>Vintage Co-Investment Fund I</t>
  </si>
  <si>
    <t>60297512</t>
  </si>
  <si>
    <t>VINTAGE FOF V ACCESS</t>
  </si>
  <si>
    <t>62009048</t>
  </si>
  <si>
    <t>17/09/18</t>
  </si>
  <si>
    <t>Vintage Secondary Fund III</t>
  </si>
  <si>
    <t>60335908</t>
  </si>
  <si>
    <t>Vintage Secondary Fund IV</t>
  </si>
  <si>
    <t>62007349</t>
  </si>
  <si>
    <t>Vintage FOF IV</t>
  </si>
  <si>
    <t>60406600</t>
  </si>
  <si>
    <t>22/05/16</t>
  </si>
  <si>
    <t>VINTAGE CO - INVESTMENT FUND 3</t>
  </si>
  <si>
    <t>62015151</t>
  </si>
  <si>
    <t>06/01/20</t>
  </si>
  <si>
    <t>VINTAGE FOF V ISRAEL</t>
  </si>
  <si>
    <t>62015334</t>
  </si>
  <si>
    <t>23/01/20</t>
  </si>
  <si>
    <t>קרן אביב 2 קרן הון סיכון</t>
  </si>
  <si>
    <t>9840936</t>
  </si>
  <si>
    <t>אוורגרין 5 קרן הון ס</t>
  </si>
  <si>
    <t>9840809</t>
  </si>
  <si>
    <t>אוורגרין קרן הון סיכ</t>
  </si>
  <si>
    <t>9840775</t>
  </si>
  <si>
    <t>אינפיניטי קרן הון סי</t>
  </si>
  <si>
    <t>9840813</t>
  </si>
  <si>
    <t>איפקס קרן הון סיכון</t>
  </si>
  <si>
    <t>9840815</t>
  </si>
  <si>
    <t>גולדן גייט קרן הון ס</t>
  </si>
  <si>
    <t>9840832</t>
  </si>
  <si>
    <t>2 גיזה קרן הון סיכון</t>
  </si>
  <si>
    <t>9840841</t>
  </si>
  <si>
    <t>3 גיזה קרן הון סיכון</t>
  </si>
  <si>
    <t>9840842</t>
  </si>
  <si>
    <t>4 גיזה</t>
  </si>
  <si>
    <t>9840835</t>
  </si>
  <si>
    <t>ג'נסיס קרן הון סיכון</t>
  </si>
  <si>
    <t>9840830</t>
  </si>
  <si>
    <t>וורטקס 2 קרן הון סיכ</t>
  </si>
  <si>
    <t>9840854</t>
  </si>
  <si>
    <t>וורטקס 3 קרן הון סיכ</t>
  </si>
  <si>
    <t>9840856</t>
  </si>
  <si>
    <t>יוזמה קרן הון סיכון</t>
  </si>
  <si>
    <t>9840866</t>
  </si>
  <si>
    <t>תמר קרן הון סיכון -</t>
  </si>
  <si>
    <t>9840954</t>
  </si>
  <si>
    <t>סה"כ קרנות גידור</t>
  </si>
  <si>
    <t>ION ISRAEL FEEDER 2013(USD)SER.08/1</t>
  </si>
  <si>
    <t>62009329</t>
  </si>
  <si>
    <t>15/10/18</t>
  </si>
  <si>
    <t>אלפא קרן השקעות 1</t>
  </si>
  <si>
    <t>22608</t>
  </si>
  <si>
    <t>סה"כ קרנות נדל"ן</t>
  </si>
  <si>
    <t>סה"כ קרנות השקעה אחרות</t>
  </si>
  <si>
    <t>פלנוס מזנין קרן השקעה</t>
  </si>
  <si>
    <t>9840922</t>
  </si>
  <si>
    <t>ISRAEL SECONDARY FUND II L.P</t>
  </si>
  <si>
    <t>62001189</t>
  </si>
  <si>
    <t>06/04/17</t>
  </si>
  <si>
    <t>KLIRMARK III</t>
  </si>
  <si>
    <t>50000983</t>
  </si>
  <si>
    <t>06/11/19</t>
  </si>
  <si>
    <t>קרן ה(IGI) אי.ג'י.אי</t>
  </si>
  <si>
    <t>9840811</t>
  </si>
  <si>
    <t>(2) די פרטנרס</t>
  </si>
  <si>
    <t>9840847</t>
  </si>
  <si>
    <t>TENE GRW CAPIII</t>
  </si>
  <si>
    <t>60346871</t>
  </si>
  <si>
    <t>מקרסטון קרן השקעה</t>
  </si>
  <si>
    <t>9840880</t>
  </si>
  <si>
    <t>FIMI V</t>
  </si>
  <si>
    <t>60305448</t>
  </si>
  <si>
    <t>פימי 2 קרן הון סיכון</t>
  </si>
  <si>
    <t>9840906</t>
  </si>
  <si>
    <t>פימי 4</t>
  </si>
  <si>
    <t>9840909</t>
  </si>
  <si>
    <t>פימי 6</t>
  </si>
  <si>
    <t>60400892</t>
  </si>
  <si>
    <t>12/07/16</t>
  </si>
  <si>
    <t>פימי קרן הון סיכון</t>
  </si>
  <si>
    <t>9840912</t>
  </si>
  <si>
    <t>פלאנוס 2 L.P קרן השקעה</t>
  </si>
  <si>
    <t>9840913</t>
  </si>
  <si>
    <t>קרן מנוף 2 א' קי.סי.פי אס השקעות</t>
  </si>
  <si>
    <t>25494</t>
  </si>
  <si>
    <t>מנוף אוריגו 1 בע"מ</t>
  </si>
  <si>
    <t>26427</t>
  </si>
  <si>
    <t>ISRAEL INFR III</t>
  </si>
  <si>
    <t>60415775</t>
  </si>
  <si>
    <t>13/10/16</t>
  </si>
  <si>
    <t>ISRAEL INFRASTRUCTURE FUND II L.P</t>
  </si>
  <si>
    <t>60283439</t>
  </si>
  <si>
    <t>קרן תשתיות ישראל</t>
  </si>
  <si>
    <t>9840947</t>
  </si>
  <si>
    <t>AGRITECH YISSUM</t>
  </si>
  <si>
    <t>60390085</t>
  </si>
  <si>
    <t>קרן פייט</t>
  </si>
  <si>
    <t>9840942</t>
  </si>
  <si>
    <t>מרחב אמפל אחז'ואנרגיה שותפות מוגבלת</t>
  </si>
  <si>
    <t>9840882</t>
  </si>
  <si>
    <t>01/12/08</t>
  </si>
  <si>
    <t>קרן ארבל פאנד בע"מ</t>
  </si>
  <si>
    <t>18952</t>
  </si>
  <si>
    <t>12/12/17</t>
  </si>
  <si>
    <t>סה"כ קרנות הון סיכון בחו"ל</t>
  </si>
  <si>
    <t>PONTIFAX (ISRAEL) VL.P</t>
  </si>
  <si>
    <t>62006366</t>
  </si>
  <si>
    <t>סה"כ קרנות גידור בחו"ל</t>
  </si>
  <si>
    <t>סה"כ קרנות נדל"ן בחו"ל</t>
  </si>
  <si>
    <t>סה"כ קרנות השקעה אחרות בחו"ל</t>
  </si>
  <si>
    <t>BLUE ATLANTIC PARTNERS 3</t>
  </si>
  <si>
    <t>62013909</t>
  </si>
  <si>
    <t>03/12/19</t>
  </si>
  <si>
    <t>COLCHIS INCOME FUND</t>
  </si>
  <si>
    <t>62011226</t>
  </si>
  <si>
    <t>18/07/19</t>
  </si>
  <si>
    <t>DOVER STREET X LP</t>
  </si>
  <si>
    <t>62014170</t>
  </si>
  <si>
    <t>DOVER IX</t>
  </si>
  <si>
    <t>60419041</t>
  </si>
  <si>
    <t>06/12/16</t>
  </si>
  <si>
    <t>HARBOURVEST 2017 GLOBAL FUND</t>
  </si>
  <si>
    <t>62003800</t>
  </si>
  <si>
    <t>26/10/17</t>
  </si>
  <si>
    <t>Harbourvest 2018 Global Fund L.P</t>
  </si>
  <si>
    <t>620101031</t>
  </si>
  <si>
    <t>Harbourvest 2019 Global Fund L.P</t>
  </si>
  <si>
    <t>62014857</t>
  </si>
  <si>
    <t>09/12/19</t>
  </si>
  <si>
    <t>ICG STRATEGIC SECONDARIES II</t>
  </si>
  <si>
    <t>62001875</t>
  </si>
  <si>
    <t>06/06/17</t>
  </si>
  <si>
    <t>LEVINE LEICHTMAN CAPITAL PARTN</t>
  </si>
  <si>
    <t>62006754</t>
  </si>
  <si>
    <t>31/07/18</t>
  </si>
  <si>
    <t>MIRA INFRASTRUCTURE GLOBAL</t>
  </si>
  <si>
    <t>62006705</t>
  </si>
  <si>
    <t>23/04/18</t>
  </si>
  <si>
    <t>PANTHEON GCO IV</t>
  </si>
  <si>
    <t>62009204</t>
  </si>
  <si>
    <t>09/10/18</t>
  </si>
  <si>
    <t>PANTHEON GSF VI</t>
  </si>
  <si>
    <t>62010137</t>
  </si>
  <si>
    <t>12/12/18</t>
  </si>
  <si>
    <t>P2P HELMAN ALDOBI</t>
  </si>
  <si>
    <t>62007216</t>
  </si>
  <si>
    <t>22/05/18</t>
  </si>
  <si>
    <t>*PAGAYA FUND BY MEITAV DASH</t>
  </si>
  <si>
    <t>62004346</t>
  </si>
  <si>
    <t>30/11/17</t>
  </si>
  <si>
    <t>PAGAYA OPTIMUM</t>
  </si>
  <si>
    <t>62004355</t>
  </si>
  <si>
    <t>סה"כ כתבי אופציה בישראל</t>
  </si>
  <si>
    <t>סה"כ מט"ח/מט"ח</t>
  </si>
  <si>
    <t>PLURISTEM THERA</t>
  </si>
  <si>
    <t>8828642</t>
  </si>
  <si>
    <t>12/04/19</t>
  </si>
  <si>
    <t>FW 3.4422 27/04/20</t>
  </si>
  <si>
    <t>9904602</t>
  </si>
  <si>
    <t>28/01/20</t>
  </si>
  <si>
    <t>FW 3.814 27/04/20</t>
  </si>
  <si>
    <t>9904601</t>
  </si>
  <si>
    <t>UDS/ILS FW 3.450000 27/04/20</t>
  </si>
  <si>
    <t>9904748</t>
  </si>
  <si>
    <t>04/03/20</t>
  </si>
  <si>
    <t>USD/ILS 3.450000 27/04/20</t>
  </si>
  <si>
    <t>9904747</t>
  </si>
  <si>
    <t>USD/ILS WF 3.542500 27/04/20</t>
  </si>
  <si>
    <t>9904774</t>
  </si>
  <si>
    <t>11/03/20</t>
  </si>
  <si>
    <t>USD/ILS WF 3.560000 27/04/20</t>
  </si>
  <si>
    <t>9904782</t>
  </si>
  <si>
    <t>WF 000147.3 02/40/72</t>
  </si>
  <si>
    <t>9904826</t>
  </si>
  <si>
    <t>16/03/20</t>
  </si>
  <si>
    <t>WF 000986.3 02/40/72</t>
  </si>
  <si>
    <t>9904817</t>
  </si>
  <si>
    <t>WF 000536.3 02/40/72</t>
  </si>
  <si>
    <t>9904933</t>
  </si>
  <si>
    <t>24/03/20</t>
  </si>
  <si>
    <t>מימון ישיר אגח 7 רמ</t>
  </si>
  <si>
    <t>1153071</t>
  </si>
  <si>
    <t>סה"כ כנגד חסכון עמיתים/מבוטחים</t>
  </si>
  <si>
    <t>הלוואות עמיתים2</t>
  </si>
  <si>
    <t>לא</t>
  </si>
  <si>
    <t>893100109</t>
  </si>
  <si>
    <t>10517</t>
  </si>
  <si>
    <t>10/01/19</t>
  </si>
  <si>
    <t>הלוואות עמיתים4</t>
  </si>
  <si>
    <t>893300109</t>
  </si>
  <si>
    <t>סה"כ מבוטחות במשכנתא או תיקי משכנתאות</t>
  </si>
  <si>
    <t>אדנים משכנתאות 3</t>
  </si>
  <si>
    <t>6-7254998</t>
  </si>
  <si>
    <t>520022690</t>
  </si>
  <si>
    <t>31/01/19</t>
  </si>
  <si>
    <t>כרמל משכנתאות2024/93 %0.4</t>
  </si>
  <si>
    <t>103-171025109</t>
  </si>
  <si>
    <t>520024373</t>
  </si>
  <si>
    <t>NR1</t>
  </si>
  <si>
    <t>סה"כ מובטחות בערבות בנקאית</t>
  </si>
  <si>
    <t>סה"כ מובטחות בבטחונות אחרים</t>
  </si>
  <si>
    <t>APT HOLDING LOA</t>
  </si>
  <si>
    <t>9988676</t>
  </si>
  <si>
    <t>27705</t>
  </si>
  <si>
    <t>דוראד 2030/2014 5.5%</t>
  </si>
  <si>
    <t>כן</t>
  </si>
  <si>
    <t>28472</t>
  </si>
  <si>
    <t>513326439</t>
  </si>
  <si>
    <t>22/05/19</t>
  </si>
  <si>
    <t>דוראד אנרגיה 18 2014/2030 5.5%</t>
  </si>
  <si>
    <t>29207</t>
  </si>
  <si>
    <t>דוראד אנרגיה 19 14/2030 5.5% (מיטב)</t>
  </si>
  <si>
    <t>29215</t>
  </si>
  <si>
    <t>דוראד אנרגיה משיכה 11 12/31 %5.5301</t>
  </si>
  <si>
    <t>97386</t>
  </si>
  <si>
    <t>16/11/16</t>
  </si>
  <si>
    <t>דוראד אנרגיה משיכה 12 13/12 %5.5301</t>
  </si>
  <si>
    <t>97378</t>
  </si>
  <si>
    <t>דוראד אנרגיה משיכה 17 12/31 %5.5301</t>
  </si>
  <si>
    <t>97394</t>
  </si>
  <si>
    <t>17/11/16</t>
  </si>
  <si>
    <t>דוראד אנרגיה משיכה 27 14/31(ד"ש</t>
  </si>
  <si>
    <t>973031</t>
  </si>
  <si>
    <t>10/11/16</t>
  </si>
  <si>
    <t>דוראד אנרגיה משיכה 5 2012/2202 %5.6</t>
  </si>
  <si>
    <t>97261</t>
  </si>
  <si>
    <t>דוראד אנרגיה משיכה 6 5.681% 17/31</t>
  </si>
  <si>
    <t>29199</t>
  </si>
  <si>
    <t>דוראד אנרגיה משיכה 9 2014/31(ד"ש</t>
  </si>
  <si>
    <t>97287</t>
  </si>
  <si>
    <t>דוראד הלוו 7 14/2031 %5.5 (טכנאים</t>
  </si>
  <si>
    <t>97345</t>
  </si>
  <si>
    <t>דוראד הלוואה 28 14/2030 %5.5</t>
  </si>
  <si>
    <t>28415</t>
  </si>
  <si>
    <t>דוראד הלוואה 5.5% 14/2030</t>
  </si>
  <si>
    <t>24836</t>
  </si>
  <si>
    <t>דוראד הלוואה משיכה 14 %5.5 1302/14</t>
  </si>
  <si>
    <t>97329</t>
  </si>
  <si>
    <t>דוראד הלוואה משיכה 23 14/2030 %5.5</t>
  </si>
  <si>
    <t>24869</t>
  </si>
  <si>
    <t>דוראד מ 15</t>
  </si>
  <si>
    <t>78022</t>
  </si>
  <si>
    <t>דוראד מ 2</t>
  </si>
  <si>
    <t>78006</t>
  </si>
  <si>
    <t>דוראד משיכה 2 11/31 %5.6(מיטב ד</t>
  </si>
  <si>
    <t>97279</t>
  </si>
  <si>
    <t>דוראד משיכה 20</t>
  </si>
  <si>
    <t>28704</t>
  </si>
  <si>
    <t>דוראד משיכה 22 2030/2014 5.5%</t>
  </si>
  <si>
    <t>28548</t>
  </si>
  <si>
    <t>דוראד משיכה 24 2030/2014 5.5%</t>
  </si>
  <si>
    <t>28589</t>
  </si>
  <si>
    <t>דוראד משיכה 3 %5.662 2011/2031(מיטב</t>
  </si>
  <si>
    <t>97360</t>
  </si>
  <si>
    <t>דוראד משיכה 3 5.662% 2011/2030</t>
  </si>
  <si>
    <t>33266</t>
  </si>
  <si>
    <t>דוראד משיכה 33 %5.5 2015/2031</t>
  </si>
  <si>
    <t>28118</t>
  </si>
  <si>
    <t>דוראד משיכה 4 14/2030 %5.53</t>
  </si>
  <si>
    <t>24752</t>
  </si>
  <si>
    <t>הלוואה 13 דוראד אנרגיה 24.01.2013</t>
  </si>
  <si>
    <t>34801</t>
  </si>
  <si>
    <t>הלוואה 14 דוראד אנרגיה 25.02.2013</t>
  </si>
  <si>
    <t>34843</t>
  </si>
  <si>
    <t>הלוואה 18 דוראד אנרגיה 25.07.2013</t>
  </si>
  <si>
    <t>28456</t>
  </si>
  <si>
    <t>הלוואה 21 דוראד אנרגיה 24.10.2013</t>
  </si>
  <si>
    <t>28522</t>
  </si>
  <si>
    <t>הלוואה 23 דוראד אנרגיה 22.12.2013</t>
  </si>
  <si>
    <t>28563</t>
  </si>
  <si>
    <t>הלוואה 25 דוראד אנרגיה 26.02.2014</t>
  </si>
  <si>
    <t>28605</t>
  </si>
  <si>
    <t>הלוואה 26 דוראד אנרגיה 27.03.2014</t>
  </si>
  <si>
    <t>28639</t>
  </si>
  <si>
    <t>הלוואה 28 דוראד אנרגיה 28.05.2014</t>
  </si>
  <si>
    <t>28654</t>
  </si>
  <si>
    <t>הלוואה 29 דוראד אנרגיה 25.06.2014</t>
  </si>
  <si>
    <t>28670</t>
  </si>
  <si>
    <t>הלוואה 30 דוראד אנרגיה 16.07.2014</t>
  </si>
  <si>
    <t>28902</t>
  </si>
  <si>
    <t>הלוואה 32 דוראד אנרגיה 29.01.2015</t>
  </si>
  <si>
    <t>28944</t>
  </si>
  <si>
    <t>הלוואה 33 דוראד אנרגיה 19.02.2015</t>
  </si>
  <si>
    <t>28969</t>
  </si>
  <si>
    <t>הלוואה 6 דוראד אנרגיה 24.05.2012</t>
  </si>
  <si>
    <t>24760</t>
  </si>
  <si>
    <t>הלוואה 8 דוראד אנרגיה 25.07.2012</t>
  </si>
  <si>
    <t>24810</t>
  </si>
  <si>
    <t>ויה מאריס מתקן התפלה 2015/2028</t>
  </si>
  <si>
    <t>44446</t>
  </si>
  <si>
    <t>514038306</t>
  </si>
  <si>
    <t>הלוואה 12 דוראד אנרגיה 26.12.2012</t>
  </si>
  <si>
    <t>34819</t>
  </si>
  <si>
    <t>26/05/19</t>
  </si>
  <si>
    <t>הלוואה 17 דוראד אנרגיה 25.06.2013</t>
  </si>
  <si>
    <t>28423</t>
  </si>
  <si>
    <t>הלוואה 31 דוראד אנרגיה 29.09.2014</t>
  </si>
  <si>
    <t>28928</t>
  </si>
  <si>
    <t>הלוואה 5 דוראד אנרגיה 25.03.2012</t>
  </si>
  <si>
    <t>33233</t>
  </si>
  <si>
    <t>הלוואה 9 דוראד אנרגיה 27.09.2012</t>
  </si>
  <si>
    <t>34330</t>
  </si>
  <si>
    <t>אשדוד הלוואה 3.55% 19/34</t>
  </si>
  <si>
    <t>50003508</t>
  </si>
  <si>
    <t>513846667</t>
  </si>
  <si>
    <t>06/03/19</t>
  </si>
  <si>
    <t>רמת הנגב הלוואה 3.55% 19/35</t>
  </si>
  <si>
    <t>50003409</t>
  </si>
  <si>
    <t>514566009</t>
  </si>
  <si>
    <t>הלוואה מניף עסקת ירושלים</t>
  </si>
  <si>
    <t>50005933</t>
  </si>
  <si>
    <t>512764408</t>
  </si>
  <si>
    <t>צומת אנרגיה בע"מ</t>
  </si>
  <si>
    <t>55108</t>
  </si>
  <si>
    <t>514460393</t>
  </si>
  <si>
    <t>02/02/20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</si>
  <si>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</si>
  <si>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</si>
  <si>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</si>
  <si>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</si>
  <si>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</si>
  <si>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</si>
  <si>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</si>
  <si>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לאומי למשכ' %5.3 2005/2034 פקדון</t>
  </si>
  <si>
    <t>6021935</t>
  </si>
  <si>
    <t>לאומי למשכ' פק' 03/2022 %6.10</t>
  </si>
  <si>
    <t>60213561</t>
  </si>
  <si>
    <t>/0202 בינלאומי פקדון</t>
  </si>
  <si>
    <t>7341944</t>
  </si>
  <si>
    <t>סה"כ נקוב במט"ח</t>
  </si>
  <si>
    <t>דולר בטחונות</t>
  </si>
  <si>
    <t>1000520</t>
  </si>
  <si>
    <t>סה"כ צמודי מט"ח</t>
  </si>
  <si>
    <t>סה"כ מניב</t>
  </si>
  <si>
    <t>נדלן - זכויות בנכסי מקרקעין</t>
  </si>
  <si>
    <t>03/12/18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</si>
  <si>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</si>
  <si>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</si>
  <si>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</si>
  <si>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</si>
  <si>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</si>
  <si>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</si>
  <si>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</si>
  <si>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חייבים/זכאים נדלן</t>
  </si>
  <si>
    <t>299918781</t>
  </si>
  <si>
    <t>נגה טכנולוגיות</t>
  </si>
  <si>
    <t>1084391</t>
  </si>
  <si>
    <t>אפסק אגח א חש 12/11</t>
  </si>
  <si>
    <t>11253761</t>
  </si>
  <si>
    <t>DAX</t>
  </si>
  <si>
    <t>510960586-00000000000000-0000-000</t>
  </si>
  <si>
    <t>JVP VII OPP</t>
  </si>
  <si>
    <t>JVP VIII</t>
  </si>
  <si>
    <t>אברגרין 5</t>
  </si>
  <si>
    <t>אינפיניטי</t>
  </si>
  <si>
    <t>אביב</t>
  </si>
  <si>
    <t>Qumra II</t>
  </si>
  <si>
    <t>Terra II</t>
  </si>
  <si>
    <t>Terra III</t>
  </si>
  <si>
    <t>Firstime</t>
  </si>
  <si>
    <t>Firstime II</t>
  </si>
  <si>
    <t>Nextime I</t>
  </si>
  <si>
    <t xml:space="preserve">Vintage Secondary III </t>
  </si>
  <si>
    <t xml:space="preserve">Vintage FOF IV </t>
  </si>
  <si>
    <t>Vintage Secondary IV</t>
  </si>
  <si>
    <t>Vintage V FOF Access</t>
  </si>
  <si>
    <t>Vintage Co-Invest III</t>
  </si>
  <si>
    <t>Vintage FOF V Israel</t>
  </si>
  <si>
    <t>Racah Nano</t>
  </si>
  <si>
    <t>פימי II</t>
  </si>
  <si>
    <t>פימי V</t>
  </si>
  <si>
    <t>פימי VI</t>
  </si>
  <si>
    <t>תשתיות</t>
  </si>
  <si>
    <t>תשתיות II</t>
  </si>
  <si>
    <t>תשתיות 3</t>
  </si>
  <si>
    <t>דברת פרטנרס</t>
  </si>
  <si>
    <t>טנא III</t>
  </si>
  <si>
    <t>ISF II</t>
  </si>
  <si>
    <t>קרן ארבל (₪)</t>
  </si>
  <si>
    <t>Klirmark III (ש"ח)</t>
  </si>
  <si>
    <t>ORIGO</t>
  </si>
  <si>
    <t>KCPS</t>
  </si>
  <si>
    <t>Dover IX</t>
  </si>
  <si>
    <t>Dover X</t>
  </si>
  <si>
    <t>Harbourvest Global 17</t>
  </si>
  <si>
    <t>Harbourvest Global 2018</t>
  </si>
  <si>
    <t>Harbourvest Global 2019</t>
  </si>
  <si>
    <t>Pontifax V</t>
  </si>
  <si>
    <t>Pantheon GCO IV</t>
  </si>
  <si>
    <t>Pantheon GSF VI</t>
  </si>
  <si>
    <t>ICG II</t>
  </si>
  <si>
    <t>MIGS</t>
  </si>
  <si>
    <t>לוין ליכטמן</t>
  </si>
  <si>
    <t>Blue Atlantic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</si>
</sst>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1" fillId="0" borderId="0" xfId="0" applyNumberFormat="1" applyFont="1"/>
    <xf numFmtId="4" fontId="19" fillId="0" borderId="0" xfId="0" applyNumberFormat="1" applyFont="1"/>
    <xf numFmtId="0" fontId="1" fillId="0" borderId="0" xfId="0" applyFont="1"/>
    <xf numFmtId="0" fontId="19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topLeftCell="A4" workbookViewId="0">
      <selection activeCell="C12" sqref="C1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</row>
    <row r="5" spans="1:36">
      <c r="B5" s="75" t="s">
        <v>199</v>
      </c>
      <c r="C5" t="s">
        <v>2289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79848.906976958999</v>
      </c>
      <c r="D11" s="77">
        <v>4.53E-2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292047.91588804999</v>
      </c>
      <c r="D13" s="79">
        <v>0.16550000000000001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238354.960635531</v>
      </c>
      <c r="D15" s="79">
        <v>0.1351</v>
      </c>
    </row>
    <row r="16" spans="1:36">
      <c r="A16" s="10" t="s">
        <v>13</v>
      </c>
      <c r="B16" s="70" t="s">
        <v>19</v>
      </c>
      <c r="C16" s="78">
        <v>210209.85637901875</v>
      </c>
      <c r="D16" s="79">
        <v>0.1191</v>
      </c>
    </row>
    <row r="17" spans="1:4">
      <c r="A17" s="10" t="s">
        <v>13</v>
      </c>
      <c r="B17" s="70" t="s">
        <v>195</v>
      </c>
      <c r="C17" s="78">
        <v>411478.59690535127</v>
      </c>
      <c r="D17" s="79">
        <v>0.23319999999999999</v>
      </c>
    </row>
    <row r="18" spans="1:4">
      <c r="A18" s="10" t="s">
        <v>13</v>
      </c>
      <c r="B18" s="70" t="s">
        <v>20</v>
      </c>
      <c r="C18" s="78">
        <v>34826.03191602337</v>
      </c>
      <c r="D18" s="79">
        <v>1.9699999999999999E-2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1658.4469125000001</v>
      </c>
      <c r="D21" s="79">
        <v>8.9999999999999998E-4</v>
      </c>
    </row>
    <row r="22" spans="1:4">
      <c r="A22" s="10" t="s">
        <v>13</v>
      </c>
      <c r="B22" s="70" t="s">
        <v>24</v>
      </c>
      <c r="C22" s="78">
        <v>6006.0597719999996</v>
      </c>
      <c r="D22" s="79">
        <v>3.3999999999999998E-3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15646.494627116608</v>
      </c>
      <c r="D26" s="79">
        <v>8.8999999999999999E-3</v>
      </c>
    </row>
    <row r="27" spans="1:4">
      <c r="A27" s="10" t="s">
        <v>13</v>
      </c>
      <c r="B27" s="70" t="s">
        <v>28</v>
      </c>
      <c r="C27" s="78">
        <v>26546.364940460902</v>
      </c>
      <c r="D27" s="79">
        <v>1.4999999999999999E-2</v>
      </c>
    </row>
    <row r="28" spans="1:4">
      <c r="A28" s="10" t="s">
        <v>13</v>
      </c>
      <c r="B28" s="70" t="s">
        <v>29</v>
      </c>
      <c r="C28" s="78">
        <v>159551.9582614768</v>
      </c>
      <c r="D28" s="79">
        <v>9.0399999999999994E-2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195.18375</v>
      </c>
      <c r="D30" s="79">
        <v>1E-4</v>
      </c>
    </row>
    <row r="31" spans="1:4">
      <c r="A31" s="10" t="s">
        <v>13</v>
      </c>
      <c r="B31" s="70" t="s">
        <v>32</v>
      </c>
      <c r="C31" s="78">
        <v>-12063.205931160001</v>
      </c>
      <c r="D31" s="79">
        <v>-6.7999999999999996E-3</v>
      </c>
    </row>
    <row r="32" spans="1:4">
      <c r="A32" s="10" t="s">
        <v>13</v>
      </c>
      <c r="B32" s="70" t="s">
        <v>33</v>
      </c>
      <c r="C32" s="78">
        <v>1951.877372016</v>
      </c>
      <c r="D32" s="79">
        <v>1.1000000000000001E-3</v>
      </c>
    </row>
    <row r="33" spans="1:4">
      <c r="A33" s="10" t="s">
        <v>13</v>
      </c>
      <c r="B33" s="69" t="s">
        <v>34</v>
      </c>
      <c r="C33" s="78">
        <v>42716.784540029839</v>
      </c>
      <c r="D33" s="79">
        <v>2.4199999999999999E-2</v>
      </c>
    </row>
    <row r="34" spans="1:4">
      <c r="A34" s="10" t="s">
        <v>13</v>
      </c>
      <c r="B34" s="69" t="s">
        <v>35</v>
      </c>
      <c r="C34" s="78">
        <v>3395.5297471089998</v>
      </c>
      <c r="D34" s="79">
        <v>1.9E-3</v>
      </c>
    </row>
    <row r="35" spans="1:4">
      <c r="A35" s="10" t="s">
        <v>13</v>
      </c>
      <c r="B35" s="69" t="s">
        <v>36</v>
      </c>
      <c r="C35" s="78">
        <v>250140.15700000001</v>
      </c>
      <c r="D35" s="79">
        <v>0.14180000000000001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1881.5928180808201</v>
      </c>
      <c r="D37" s="79">
        <v>1.1000000000000001E-3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1764393.5125105635</v>
      </c>
      <c r="D42" s="79">
        <v>1</v>
      </c>
    </row>
    <row r="43" spans="1:4">
      <c r="A43" s="10" t="s">
        <v>13</v>
      </c>
      <c r="B43" s="73" t="s">
        <v>44</v>
      </c>
      <c r="C43" s="78">
        <v>90459.088775450015</v>
      </c>
      <c r="D43" s="79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3.5649999999999999</v>
      </c>
    </row>
    <row r="48" spans="1:4">
      <c r="C48" t="s">
        <v>110</v>
      </c>
      <c r="D48">
        <v>3.9003000000000001</v>
      </c>
    </row>
    <row r="49" spans="3:4">
      <c r="C49" t="s">
        <v>113</v>
      </c>
      <c r="D49">
        <v>4.3986000000000001</v>
      </c>
    </row>
    <row r="50" spans="3:4">
      <c r="C50" t="s">
        <v>116</v>
      </c>
      <c r="D50">
        <v>2.5002</v>
      </c>
    </row>
    <row r="51" spans="3:4">
      <c r="C51" t="s">
        <v>120</v>
      </c>
      <c r="D51">
        <v>2.1722000000000001</v>
      </c>
    </row>
    <row r="52" spans="3:4">
      <c r="C52" t="s">
        <v>123</v>
      </c>
      <c r="D52">
        <v>7.9000000000000008E-3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</row>
    <row r="5" spans="2:61">
      <c r="B5" s="75" t="s">
        <v>199</v>
      </c>
      <c r="C5" t="s">
        <v>2289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201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1575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227</v>
      </c>
      <c r="C14" t="s">
        <v>227</v>
      </c>
      <c r="D14" s="16"/>
      <c r="E14" t="s">
        <v>227</v>
      </c>
      <c r="F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1576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227</v>
      </c>
      <c r="C16" t="s">
        <v>227</v>
      </c>
      <c r="D16" s="16"/>
      <c r="E16" t="s">
        <v>227</v>
      </c>
      <c r="F16" t="s">
        <v>227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1577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227</v>
      </c>
      <c r="C18" t="s">
        <v>227</v>
      </c>
      <c r="D18" s="16"/>
      <c r="E18" t="s">
        <v>227</v>
      </c>
      <c r="F18" t="s">
        <v>227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711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227</v>
      </c>
      <c r="C20" t="s">
        <v>227</v>
      </c>
      <c r="D20" s="16"/>
      <c r="E20" t="s">
        <v>227</v>
      </c>
      <c r="F20" t="s">
        <v>227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231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1575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227</v>
      </c>
      <c r="C23" t="s">
        <v>227</v>
      </c>
      <c r="D23" s="16"/>
      <c r="E23" t="s">
        <v>227</v>
      </c>
      <c r="F23" t="s">
        <v>227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1578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227</v>
      </c>
      <c r="C25" t="s">
        <v>227</v>
      </c>
      <c r="D25" s="16"/>
      <c r="E25" t="s">
        <v>227</v>
      </c>
      <c r="F25" t="s">
        <v>227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1577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227</v>
      </c>
      <c r="C27" t="s">
        <v>227</v>
      </c>
      <c r="D27" s="16"/>
      <c r="E27" t="s">
        <v>227</v>
      </c>
      <c r="F27" t="s">
        <v>227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1579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227</v>
      </c>
      <c r="C29" t="s">
        <v>227</v>
      </c>
      <c r="D29" s="16"/>
      <c r="E29" t="s">
        <v>227</v>
      </c>
      <c r="F29" t="s">
        <v>227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711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227</v>
      </c>
      <c r="C31" t="s">
        <v>227</v>
      </c>
      <c r="D31" s="16"/>
      <c r="E31" t="s">
        <v>227</v>
      </c>
      <c r="F31" t="s">
        <v>227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233</v>
      </c>
      <c r="C32" s="16"/>
      <c r="D32" s="16"/>
      <c r="E32" s="16"/>
    </row>
    <row r="33" spans="2:5">
      <c r="B33" t="s">
        <v>313</v>
      </c>
      <c r="C33" s="16"/>
      <c r="D33" s="16"/>
      <c r="E33" s="16"/>
    </row>
    <row r="34" spans="2:5">
      <c r="B34" t="s">
        <v>314</v>
      </c>
      <c r="C34" s="16"/>
      <c r="D34" s="16"/>
      <c r="E34" s="16"/>
    </row>
    <row r="35" spans="2:5">
      <c r="B35" t="s">
        <v>315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5" sqref="C5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</row>
    <row r="5" spans="1:60">
      <c r="B5" s="75" t="s">
        <v>199</v>
      </c>
      <c r="C5" t="s">
        <v>2289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56</v>
      </c>
      <c r="H11" s="25"/>
      <c r="I11" s="76">
        <v>1658.4469125000001</v>
      </c>
      <c r="J11" s="77">
        <v>1</v>
      </c>
      <c r="K11" s="77">
        <v>8.9999999999999998E-4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201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227</v>
      </c>
      <c r="C13" t="s">
        <v>227</v>
      </c>
      <c r="D13" s="19"/>
      <c r="E13" t="s">
        <v>227</v>
      </c>
      <c r="F13" t="s">
        <v>227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231</v>
      </c>
      <c r="C14" s="19"/>
      <c r="D14" s="19"/>
      <c r="E14" s="19"/>
      <c r="F14" s="19"/>
      <c r="G14" s="82">
        <v>56</v>
      </c>
      <c r="H14" s="19"/>
      <c r="I14" s="82">
        <v>1658.4469125000001</v>
      </c>
      <c r="J14" s="81">
        <v>1</v>
      </c>
      <c r="K14" s="81">
        <v>8.9999999999999998E-4</v>
      </c>
      <c r="BF14" s="16" t="s">
        <v>126</v>
      </c>
    </row>
    <row r="15" spans="1:60">
      <c r="B15" t="s">
        <v>1580</v>
      </c>
      <c r="C15" t="s">
        <v>1581</v>
      </c>
      <c r="D15" t="s">
        <v>123</v>
      </c>
      <c r="E15" t="s">
        <v>123</v>
      </c>
      <c r="F15" t="s">
        <v>106</v>
      </c>
      <c r="G15" s="78">
        <v>56</v>
      </c>
      <c r="H15" s="78">
        <v>830718.75</v>
      </c>
      <c r="I15" s="78">
        <v>1658.4469125000001</v>
      </c>
      <c r="J15" s="79">
        <v>1</v>
      </c>
      <c r="K15" s="79">
        <v>8.9999999999999998E-4</v>
      </c>
      <c r="BF15" s="16" t="s">
        <v>127</v>
      </c>
    </row>
    <row r="16" spans="1:60">
      <c r="B16" t="s">
        <v>233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313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314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315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</row>
    <row r="5" spans="2:81">
      <c r="B5" s="75" t="s">
        <v>199</v>
      </c>
      <c r="C5" t="s">
        <v>2289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2.57</v>
      </c>
      <c r="I11" s="7"/>
      <c r="J11" s="7"/>
      <c r="K11" s="77">
        <v>1.6E-2</v>
      </c>
      <c r="L11" s="76">
        <v>6081470</v>
      </c>
      <c r="M11" s="7"/>
      <c r="N11" s="76">
        <v>6006.0597719999996</v>
      </c>
      <c r="O11" s="7"/>
      <c r="P11" s="77">
        <v>1</v>
      </c>
      <c r="Q11" s="77">
        <v>3.3999999999999998E-3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201</v>
      </c>
      <c r="H12" s="82">
        <v>2.57</v>
      </c>
      <c r="K12" s="81">
        <v>1.6E-2</v>
      </c>
      <c r="L12" s="82">
        <v>6081470</v>
      </c>
      <c r="N12" s="82">
        <v>6006.0597719999996</v>
      </c>
      <c r="P12" s="81">
        <v>1</v>
      </c>
      <c r="Q12" s="81">
        <v>3.3999999999999998E-3</v>
      </c>
    </row>
    <row r="13" spans="2:81">
      <c r="B13" s="80" t="s">
        <v>1582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227</v>
      </c>
      <c r="C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1583</v>
      </c>
      <c r="H15" s="82">
        <v>2.57</v>
      </c>
      <c r="K15" s="81">
        <v>1.6E-2</v>
      </c>
      <c r="L15" s="82">
        <v>6081470</v>
      </c>
      <c r="N15" s="82">
        <v>6006.0597719999996</v>
      </c>
      <c r="P15" s="81">
        <v>1</v>
      </c>
      <c r="Q15" s="81">
        <v>3.3999999999999998E-3</v>
      </c>
    </row>
    <row r="16" spans="2:81">
      <c r="B16" t="s">
        <v>1584</v>
      </c>
      <c r="C16" t="s">
        <v>1585</v>
      </c>
      <c r="D16" t="s">
        <v>1586</v>
      </c>
      <c r="E16" t="s">
        <v>206</v>
      </c>
      <c r="F16" t="s">
        <v>207</v>
      </c>
      <c r="G16" t="s">
        <v>1587</v>
      </c>
      <c r="H16" s="78">
        <v>2.57</v>
      </c>
      <c r="I16" t="s">
        <v>102</v>
      </c>
      <c r="J16" s="79">
        <v>6.1999999999999998E-3</v>
      </c>
      <c r="K16" s="79">
        <v>1.6E-2</v>
      </c>
      <c r="L16" s="78">
        <v>6081470</v>
      </c>
      <c r="M16" s="78">
        <v>98.76</v>
      </c>
      <c r="N16" s="78">
        <v>6006.0597719999996</v>
      </c>
      <c r="O16" s="79">
        <v>1.1999999999999999E-3</v>
      </c>
      <c r="P16" s="79">
        <v>1</v>
      </c>
      <c r="Q16" s="79">
        <v>3.3999999999999998E-3</v>
      </c>
    </row>
    <row r="17" spans="2:17">
      <c r="B17" s="80" t="s">
        <v>1588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1589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227</v>
      </c>
      <c r="C19" t="s">
        <v>227</v>
      </c>
      <c r="E19" t="s">
        <v>227</v>
      </c>
      <c r="H19" s="78">
        <v>0</v>
      </c>
      <c r="I19" t="s">
        <v>227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1590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227</v>
      </c>
      <c r="C21" t="s">
        <v>227</v>
      </c>
      <c r="E21" t="s">
        <v>227</v>
      </c>
      <c r="H21" s="78">
        <v>0</v>
      </c>
      <c r="I21" t="s">
        <v>227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1591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227</v>
      </c>
      <c r="C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1592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227</v>
      </c>
      <c r="C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231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1582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227</v>
      </c>
      <c r="C28" t="s">
        <v>227</v>
      </c>
      <c r="E28" t="s">
        <v>227</v>
      </c>
      <c r="H28" s="78">
        <v>0</v>
      </c>
      <c r="I28" t="s">
        <v>227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1583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227</v>
      </c>
      <c r="C30" t="s">
        <v>227</v>
      </c>
      <c r="E30" t="s">
        <v>227</v>
      </c>
      <c r="H30" s="78">
        <v>0</v>
      </c>
      <c r="I30" t="s">
        <v>227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1588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1589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227</v>
      </c>
      <c r="C33" t="s">
        <v>227</v>
      </c>
      <c r="E33" t="s">
        <v>227</v>
      </c>
      <c r="H33" s="78">
        <v>0</v>
      </c>
      <c r="I33" t="s">
        <v>227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1590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227</v>
      </c>
      <c r="C35" t="s">
        <v>227</v>
      </c>
      <c r="E35" t="s">
        <v>227</v>
      </c>
      <c r="H35" s="78">
        <v>0</v>
      </c>
      <c r="I35" t="s">
        <v>227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1591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227</v>
      </c>
      <c r="C37" t="s">
        <v>227</v>
      </c>
      <c r="E37" t="s">
        <v>227</v>
      </c>
      <c r="H37" s="78">
        <v>0</v>
      </c>
      <c r="I37" t="s">
        <v>227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1592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227</v>
      </c>
      <c r="C39" t="s">
        <v>227</v>
      </c>
      <c r="E39" t="s">
        <v>227</v>
      </c>
      <c r="H39" s="78">
        <v>0</v>
      </c>
      <c r="I39" t="s">
        <v>227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233</v>
      </c>
    </row>
    <row r="41" spans="2:17">
      <c r="B41" t="s">
        <v>313</v>
      </c>
    </row>
    <row r="42" spans="2:17">
      <c r="B42" t="s">
        <v>314</v>
      </c>
    </row>
    <row r="43" spans="2:17">
      <c r="B43" t="s">
        <v>315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topLeftCell="A13" workbookViewId="0">
      <selection activeCell="C5" sqref="C5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</row>
    <row r="5" spans="2:72">
      <c r="B5" s="75" t="s">
        <v>199</v>
      </c>
      <c r="C5" t="s">
        <v>2289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201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1593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227</v>
      </c>
      <c r="C14" t="s">
        <v>227</v>
      </c>
      <c r="D14" t="s">
        <v>227</v>
      </c>
      <c r="G14" s="78">
        <v>0</v>
      </c>
      <c r="H14" t="s">
        <v>227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1594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227</v>
      </c>
      <c r="C16" t="s">
        <v>227</v>
      </c>
      <c r="D16" t="s">
        <v>227</v>
      </c>
      <c r="G16" s="78">
        <v>0</v>
      </c>
      <c r="H16" t="s">
        <v>227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1595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G18" s="78">
        <v>0</v>
      </c>
      <c r="H18" t="s">
        <v>227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1596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G20" s="78">
        <v>0</v>
      </c>
      <c r="H20" t="s">
        <v>227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711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227</v>
      </c>
      <c r="C22" t="s">
        <v>227</v>
      </c>
      <c r="D22" t="s">
        <v>227</v>
      </c>
      <c r="G22" s="78">
        <v>0</v>
      </c>
      <c r="H22" t="s">
        <v>227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231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300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G25" s="78">
        <v>0</v>
      </c>
      <c r="H25" t="s">
        <v>227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1597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227</v>
      </c>
      <c r="C27" t="s">
        <v>227</v>
      </c>
      <c r="D27" t="s">
        <v>227</v>
      </c>
      <c r="G27" s="78">
        <v>0</v>
      </c>
      <c r="H27" t="s">
        <v>227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313</v>
      </c>
    </row>
    <row r="29" spans="2:16">
      <c r="B29" t="s">
        <v>314</v>
      </c>
    </row>
    <row r="30" spans="2:16">
      <c r="B30" t="s">
        <v>315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topLeftCell="A10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5" spans="2:65">
      <c r="B5" s="75" t="s">
        <v>199</v>
      </c>
      <c r="C5" t="s">
        <v>2289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201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1598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J14" s="78">
        <v>0</v>
      </c>
      <c r="K14" t="s">
        <v>227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1599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J16" s="78">
        <v>0</v>
      </c>
      <c r="K16" t="s">
        <v>227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318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J18" s="78">
        <v>0</v>
      </c>
      <c r="K18" t="s">
        <v>227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711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J20" s="78">
        <v>0</v>
      </c>
      <c r="K20" t="s">
        <v>227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231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1600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J23" s="78">
        <v>0</v>
      </c>
      <c r="K23" t="s">
        <v>227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1601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J25" s="78">
        <v>0</v>
      </c>
      <c r="K25" t="s">
        <v>227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313</v>
      </c>
      <c r="D27" s="16"/>
      <c r="E27" s="16"/>
      <c r="F27" s="16"/>
    </row>
    <row r="28" spans="2:19">
      <c r="B28" t="s">
        <v>314</v>
      </c>
      <c r="D28" s="16"/>
      <c r="E28" s="16"/>
      <c r="F28" s="16"/>
    </row>
    <row r="29" spans="2:19">
      <c r="B29" t="s">
        <v>315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opLeftCell="A52" workbookViewId="0">
      <selection activeCell="D77" sqref="D7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</row>
    <row r="5" spans="2:81">
      <c r="B5" s="75" t="s">
        <v>199</v>
      </c>
      <c r="C5" t="s">
        <v>2289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2.44</v>
      </c>
      <c r="K11" s="7"/>
      <c r="L11" s="7"/>
      <c r="M11" s="77">
        <v>2.6700000000000002E-2</v>
      </c>
      <c r="N11" s="76">
        <v>16881897.670000002</v>
      </c>
      <c r="O11" s="7"/>
      <c r="P11" s="76">
        <v>15646.494627116608</v>
      </c>
      <c r="Q11" s="7"/>
      <c r="R11" s="77">
        <v>1</v>
      </c>
      <c r="S11" s="77">
        <v>8.8999999999999999E-3</v>
      </c>
      <c r="T11" s="35"/>
      <c r="BZ11" s="16"/>
      <c r="CC11" s="16"/>
    </row>
    <row r="12" spans="2:81">
      <c r="B12" s="80" t="s">
        <v>201</v>
      </c>
      <c r="C12" s="16"/>
      <c r="D12" s="16"/>
      <c r="E12" s="16"/>
      <c r="J12" s="82">
        <v>2.44</v>
      </c>
      <c r="M12" s="81">
        <v>2.6700000000000002E-2</v>
      </c>
      <c r="N12" s="82">
        <v>16781897.670000002</v>
      </c>
      <c r="P12" s="82">
        <v>15646.494270616608</v>
      </c>
      <c r="R12" s="81">
        <v>1</v>
      </c>
      <c r="S12" s="81">
        <v>8.8999999999999999E-3</v>
      </c>
    </row>
    <row r="13" spans="2:81">
      <c r="B13" s="80" t="s">
        <v>1598</v>
      </c>
      <c r="C13" s="16"/>
      <c r="D13" s="16"/>
      <c r="E13" s="16"/>
      <c r="J13" s="82">
        <v>1.94</v>
      </c>
      <c r="M13" s="81">
        <v>2.2599999999999999E-2</v>
      </c>
      <c r="N13" s="82">
        <v>13126604.76</v>
      </c>
      <c r="P13" s="82">
        <v>11723.046550073585</v>
      </c>
      <c r="R13" s="81">
        <v>0.74919999999999998</v>
      </c>
      <c r="S13" s="81">
        <v>6.6E-3</v>
      </c>
    </row>
    <row r="14" spans="2:81">
      <c r="B14" t="s">
        <v>1602</v>
      </c>
      <c r="C14" t="s">
        <v>1603</v>
      </c>
      <c r="D14" t="s">
        <v>123</v>
      </c>
      <c r="E14" t="s">
        <v>1604</v>
      </c>
      <c r="F14" t="s">
        <v>128</v>
      </c>
      <c r="G14" t="s">
        <v>206</v>
      </c>
      <c r="H14" t="s">
        <v>207</v>
      </c>
      <c r="I14"/>
      <c r="J14" s="78">
        <v>0.35</v>
      </c>
      <c r="K14" t="s">
        <v>102</v>
      </c>
      <c r="L14" s="79">
        <v>5.8999999999999997E-2</v>
      </c>
      <c r="M14" s="79">
        <v>1.8100000000000002E-2</v>
      </c>
      <c r="N14" s="78">
        <v>55148.639999999999</v>
      </c>
      <c r="O14" s="78">
        <v>124.22</v>
      </c>
      <c r="P14" s="78">
        <v>68.505640607999993</v>
      </c>
      <c r="Q14" s="79">
        <v>8.0999999999999996E-3</v>
      </c>
      <c r="R14" s="79">
        <v>4.4000000000000003E-3</v>
      </c>
      <c r="S14" s="79">
        <v>0</v>
      </c>
    </row>
    <row r="15" spans="2:81">
      <c r="B15" t="s">
        <v>1605</v>
      </c>
      <c r="C15" t="s">
        <v>1606</v>
      </c>
      <c r="D15" t="s">
        <v>123</v>
      </c>
      <c r="E15" t="s">
        <v>1607</v>
      </c>
      <c r="F15" t="s">
        <v>535</v>
      </c>
      <c r="G15" t="s">
        <v>381</v>
      </c>
      <c r="H15" t="s">
        <v>207</v>
      </c>
      <c r="I15" t="s">
        <v>1608</v>
      </c>
      <c r="J15" s="78">
        <v>0.59</v>
      </c>
      <c r="K15" t="s">
        <v>102</v>
      </c>
      <c r="L15" s="79">
        <v>4.5999999999999999E-2</v>
      </c>
      <c r="M15" s="79">
        <v>2.1999999999999999E-2</v>
      </c>
      <c r="N15" s="78">
        <v>10000</v>
      </c>
      <c r="O15" s="78">
        <v>307.24</v>
      </c>
      <c r="P15" s="78">
        <v>30.724</v>
      </c>
      <c r="Q15" s="79">
        <v>1E-4</v>
      </c>
      <c r="R15" s="79">
        <v>2E-3</v>
      </c>
      <c r="S15" s="79">
        <v>0</v>
      </c>
    </row>
    <row r="16" spans="2:81">
      <c r="B16" t="s">
        <v>1609</v>
      </c>
      <c r="C16" t="s">
        <v>1610</v>
      </c>
      <c r="D16" t="s">
        <v>123</v>
      </c>
      <c r="E16" t="s">
        <v>1607</v>
      </c>
      <c r="F16" t="s">
        <v>535</v>
      </c>
      <c r="G16" t="s">
        <v>581</v>
      </c>
      <c r="H16" t="s">
        <v>150</v>
      </c>
      <c r="I16"/>
      <c r="J16" s="78">
        <v>1.5</v>
      </c>
      <c r="K16" t="s">
        <v>102</v>
      </c>
      <c r="L16" s="79">
        <v>0.06</v>
      </c>
      <c r="M16" s="79">
        <v>1.84E-2</v>
      </c>
      <c r="N16" s="78">
        <v>3000000</v>
      </c>
      <c r="O16" s="78">
        <v>113.55</v>
      </c>
      <c r="P16" s="78">
        <v>3406.5</v>
      </c>
      <c r="Q16" s="79">
        <v>8.0000000000000004E-4</v>
      </c>
      <c r="R16" s="79">
        <v>0.2177</v>
      </c>
      <c r="S16" s="79">
        <v>1.9E-3</v>
      </c>
    </row>
    <row r="17" spans="2:19">
      <c r="B17" t="s">
        <v>1611</v>
      </c>
      <c r="C17" t="s">
        <v>1612</v>
      </c>
      <c r="D17" t="s">
        <v>123</v>
      </c>
      <c r="E17" t="s">
        <v>1613</v>
      </c>
      <c r="F17" t="s">
        <v>128</v>
      </c>
      <c r="G17" t="s">
        <v>581</v>
      </c>
      <c r="H17" t="s">
        <v>150</v>
      </c>
      <c r="I17" t="s">
        <v>1614</v>
      </c>
      <c r="J17" s="78">
        <v>1.98</v>
      </c>
      <c r="K17" t="s">
        <v>102</v>
      </c>
      <c r="L17" s="79">
        <v>2.1000000000000001E-2</v>
      </c>
      <c r="M17" s="79">
        <v>4.99E-2</v>
      </c>
      <c r="N17" s="78">
        <v>2007144</v>
      </c>
      <c r="O17" s="78">
        <v>95.62</v>
      </c>
      <c r="P17" s="78">
        <v>1919.2310927999999</v>
      </c>
      <c r="Q17" s="79">
        <v>9.7000000000000003E-3</v>
      </c>
      <c r="R17" s="79">
        <v>0.1227</v>
      </c>
      <c r="S17" s="79">
        <v>1.1000000000000001E-3</v>
      </c>
    </row>
    <row r="18" spans="2:19">
      <c r="B18" t="s">
        <v>1615</v>
      </c>
      <c r="C18" t="s">
        <v>1616</v>
      </c>
      <c r="D18" t="s">
        <v>123</v>
      </c>
      <c r="E18" t="s">
        <v>1617</v>
      </c>
      <c r="F18" t="s">
        <v>128</v>
      </c>
      <c r="G18" t="s">
        <v>425</v>
      </c>
      <c r="H18" t="s">
        <v>207</v>
      </c>
      <c r="I18"/>
      <c r="J18" s="78">
        <v>2.61</v>
      </c>
      <c r="K18" t="s">
        <v>102</v>
      </c>
      <c r="L18" s="79">
        <v>7.7499999999999999E-2</v>
      </c>
      <c r="M18" s="79">
        <v>1.1299999999999999E-2</v>
      </c>
      <c r="N18" s="78">
        <v>944292.64</v>
      </c>
      <c r="O18" s="78">
        <v>147</v>
      </c>
      <c r="P18" s="78">
        <v>1388.1101808000001</v>
      </c>
      <c r="Q18" s="79">
        <v>3.2199999999999999E-2</v>
      </c>
      <c r="R18" s="79">
        <v>8.8700000000000001E-2</v>
      </c>
      <c r="S18" s="79">
        <v>8.0000000000000004E-4</v>
      </c>
    </row>
    <row r="19" spans="2:19">
      <c r="B19" t="s">
        <v>1618</v>
      </c>
      <c r="C19" t="s">
        <v>1619</v>
      </c>
      <c r="D19" t="s">
        <v>123</v>
      </c>
      <c r="E19" t="s">
        <v>850</v>
      </c>
      <c r="F19" t="s">
        <v>324</v>
      </c>
      <c r="G19" t="s">
        <v>425</v>
      </c>
      <c r="H19" t="s">
        <v>207</v>
      </c>
      <c r="I19"/>
      <c r="J19" s="78">
        <v>2.42</v>
      </c>
      <c r="K19" t="s">
        <v>102</v>
      </c>
      <c r="L19" s="79">
        <v>5.7500000000000002E-2</v>
      </c>
      <c r="M19" s="79">
        <v>1.0699999999999999E-2</v>
      </c>
      <c r="N19" s="78">
        <v>3000000</v>
      </c>
      <c r="O19" s="78">
        <v>133.43</v>
      </c>
      <c r="P19" s="78">
        <v>4002.9</v>
      </c>
      <c r="Q19" s="79">
        <v>2.3E-3</v>
      </c>
      <c r="R19" s="79">
        <v>0.25580000000000003</v>
      </c>
      <c r="S19" s="79">
        <v>2.3E-3</v>
      </c>
    </row>
    <row r="20" spans="2:19">
      <c r="B20" t="s">
        <v>1620</v>
      </c>
      <c r="C20" t="s">
        <v>1621</v>
      </c>
      <c r="D20" t="s">
        <v>123</v>
      </c>
      <c r="E20" t="s">
        <v>1622</v>
      </c>
      <c r="F20" t="s">
        <v>501</v>
      </c>
      <c r="G20" t="s">
        <v>536</v>
      </c>
      <c r="H20" t="s">
        <v>207</v>
      </c>
      <c r="I20"/>
      <c r="J20" s="78">
        <v>0.49</v>
      </c>
      <c r="K20" t="s">
        <v>102</v>
      </c>
      <c r="L20" s="79">
        <v>6.7000000000000004E-2</v>
      </c>
      <c r="M20" s="79">
        <v>5.8400000000000001E-2</v>
      </c>
      <c r="N20" s="78">
        <v>172132.83</v>
      </c>
      <c r="O20" s="78">
        <v>126.8</v>
      </c>
      <c r="P20" s="78">
        <v>218.26442843999999</v>
      </c>
      <c r="Q20" s="79">
        <v>4.3E-3</v>
      </c>
      <c r="R20" s="79">
        <v>1.3899999999999999E-2</v>
      </c>
      <c r="S20" s="79">
        <v>1E-4</v>
      </c>
    </row>
    <row r="21" spans="2:19">
      <c r="B21" t="s">
        <v>1623</v>
      </c>
      <c r="C21" t="s">
        <v>1624</v>
      </c>
      <c r="D21" t="s">
        <v>123</v>
      </c>
      <c r="E21" t="s">
        <v>1622</v>
      </c>
      <c r="F21" t="s">
        <v>501</v>
      </c>
      <c r="G21" t="s">
        <v>536</v>
      </c>
      <c r="H21" t="s">
        <v>207</v>
      </c>
      <c r="I21"/>
      <c r="J21" s="78">
        <v>0.62</v>
      </c>
      <c r="K21" t="s">
        <v>102</v>
      </c>
      <c r="L21" s="79">
        <v>6.7000000000000004E-2</v>
      </c>
      <c r="M21" s="79">
        <v>5.8299999999999998E-2</v>
      </c>
      <c r="N21" s="78">
        <v>81817.34</v>
      </c>
      <c r="O21" s="78">
        <v>126.24</v>
      </c>
      <c r="P21" s="78">
        <v>103.286210016</v>
      </c>
      <c r="Q21" s="79">
        <v>3.5000000000000001E-3</v>
      </c>
      <c r="R21" s="79">
        <v>6.6E-3</v>
      </c>
      <c r="S21" s="79">
        <v>1E-4</v>
      </c>
    </row>
    <row r="22" spans="2:19">
      <c r="B22" t="s">
        <v>1625</v>
      </c>
      <c r="C22" t="s">
        <v>1626</v>
      </c>
      <c r="D22" t="s">
        <v>123</v>
      </c>
      <c r="E22" t="s">
        <v>1622</v>
      </c>
      <c r="F22" t="s">
        <v>501</v>
      </c>
      <c r="G22" t="s">
        <v>536</v>
      </c>
      <c r="H22" t="s">
        <v>207</v>
      </c>
      <c r="I22"/>
      <c r="J22" s="78">
        <v>0.84</v>
      </c>
      <c r="K22" t="s">
        <v>102</v>
      </c>
      <c r="L22" s="79">
        <v>6.7000000000000004E-2</v>
      </c>
      <c r="M22" s="79">
        <v>1.32E-2</v>
      </c>
      <c r="N22" s="78">
        <v>166885.85999999999</v>
      </c>
      <c r="O22" s="78">
        <v>129.01</v>
      </c>
      <c r="P22" s="78">
        <v>215.29944798599999</v>
      </c>
      <c r="Q22" s="79">
        <v>1.2200000000000001E-2</v>
      </c>
      <c r="R22" s="79">
        <v>1.38E-2</v>
      </c>
      <c r="S22" s="79">
        <v>1E-4</v>
      </c>
    </row>
    <row r="23" spans="2:19">
      <c r="B23" t="s">
        <v>1627</v>
      </c>
      <c r="C23" t="s">
        <v>1628</v>
      </c>
      <c r="D23" t="s">
        <v>123</v>
      </c>
      <c r="E23" t="s">
        <v>1629</v>
      </c>
      <c r="F23" t="s">
        <v>416</v>
      </c>
      <c r="G23" t="s">
        <v>1630</v>
      </c>
      <c r="H23" t="s">
        <v>207</v>
      </c>
      <c r="I23" t="s">
        <v>1631</v>
      </c>
      <c r="J23" s="78">
        <v>0.28000000000000003</v>
      </c>
      <c r="K23" t="s">
        <v>102</v>
      </c>
      <c r="L23" s="79">
        <v>6.4399999999999999E-2</v>
      </c>
      <c r="M23" s="79">
        <v>0</v>
      </c>
      <c r="N23" s="78">
        <v>13233.94</v>
      </c>
      <c r="O23" s="78">
        <v>48</v>
      </c>
      <c r="P23" s="78">
        <v>6.3522911999999998</v>
      </c>
      <c r="Q23" s="79">
        <v>4.0000000000000002E-4</v>
      </c>
      <c r="R23" s="79">
        <v>4.0000000000000002E-4</v>
      </c>
      <c r="S23" s="79">
        <v>0</v>
      </c>
    </row>
    <row r="24" spans="2:19">
      <c r="B24" t="s">
        <v>1632</v>
      </c>
      <c r="C24" t="s">
        <v>1633</v>
      </c>
      <c r="D24" t="s">
        <v>123</v>
      </c>
      <c r="E24" t="s">
        <v>1634</v>
      </c>
      <c r="F24" t="s">
        <v>128</v>
      </c>
      <c r="G24" t="s">
        <v>1635</v>
      </c>
      <c r="H24" t="s">
        <v>207</v>
      </c>
      <c r="I24"/>
      <c r="J24" s="78">
        <v>1.27</v>
      </c>
      <c r="K24" t="s">
        <v>102</v>
      </c>
      <c r="L24" s="79">
        <v>2.5000000000000001E-2</v>
      </c>
      <c r="M24" s="79">
        <v>2.5000000000000001E-2</v>
      </c>
      <c r="N24" s="78">
        <v>18225.55</v>
      </c>
      <c r="O24" s="78">
        <v>1E-4</v>
      </c>
      <c r="P24" s="78">
        <v>1.822555E-5</v>
      </c>
      <c r="Q24" s="79">
        <v>6.9999999999999999E-4</v>
      </c>
      <c r="R24" s="79">
        <v>0</v>
      </c>
      <c r="S24" s="79">
        <v>0</v>
      </c>
    </row>
    <row r="25" spans="2:19">
      <c r="B25" t="s">
        <v>1636</v>
      </c>
      <c r="C25" t="s">
        <v>1637</v>
      </c>
      <c r="D25" t="s">
        <v>123</v>
      </c>
      <c r="E25" t="s">
        <v>1638</v>
      </c>
      <c r="F25" t="s">
        <v>112</v>
      </c>
      <c r="G25" t="s">
        <v>1635</v>
      </c>
      <c r="H25" t="s">
        <v>207</v>
      </c>
      <c r="I25" t="s">
        <v>1639</v>
      </c>
      <c r="J25" s="78">
        <v>0.01</v>
      </c>
      <c r="K25" t="s">
        <v>102</v>
      </c>
      <c r="L25" s="79">
        <v>5.5E-2</v>
      </c>
      <c r="M25" s="79">
        <v>0</v>
      </c>
      <c r="N25" s="78">
        <v>384683.57</v>
      </c>
      <c r="O25" s="78">
        <v>43</v>
      </c>
      <c r="P25" s="78">
        <v>165.4139351</v>
      </c>
      <c r="Q25" s="79">
        <v>1.0800000000000001E-2</v>
      </c>
      <c r="R25" s="79">
        <v>1.06E-2</v>
      </c>
      <c r="S25" s="79">
        <v>1E-4</v>
      </c>
    </row>
    <row r="26" spans="2:19">
      <c r="B26" t="s">
        <v>1640</v>
      </c>
      <c r="C26" t="s">
        <v>1641</v>
      </c>
      <c r="D26" t="s">
        <v>123</v>
      </c>
      <c r="E26" t="s">
        <v>1642</v>
      </c>
      <c r="F26" t="s">
        <v>501</v>
      </c>
      <c r="G26" t="s">
        <v>540</v>
      </c>
      <c r="H26" t="s">
        <v>207</v>
      </c>
      <c r="J26" s="78">
        <v>0.01</v>
      </c>
      <c r="K26" t="s">
        <v>123</v>
      </c>
      <c r="L26" s="79">
        <v>0.02</v>
      </c>
      <c r="M26" s="79">
        <v>1.9E-3</v>
      </c>
      <c r="N26" s="78">
        <v>6901.83</v>
      </c>
      <c r="O26" s="78">
        <v>13</v>
      </c>
      <c r="P26" s="78">
        <v>0.89723790000000003</v>
      </c>
      <c r="Q26" s="79">
        <v>1E-4</v>
      </c>
      <c r="R26" s="79">
        <v>1E-4</v>
      </c>
      <c r="S26" s="79">
        <v>0</v>
      </c>
    </row>
    <row r="27" spans="2:19">
      <c r="B27" t="s">
        <v>1643</v>
      </c>
      <c r="C27" t="s">
        <v>1644</v>
      </c>
      <c r="D27" t="s">
        <v>123</v>
      </c>
      <c r="E27" t="s">
        <v>1645</v>
      </c>
      <c r="F27" t="s">
        <v>360</v>
      </c>
      <c r="G27" t="s">
        <v>1646</v>
      </c>
      <c r="H27" t="s">
        <v>1647</v>
      </c>
      <c r="I27" t="s">
        <v>1648</v>
      </c>
      <c r="J27" s="78">
        <v>0.01</v>
      </c>
      <c r="K27" t="s">
        <v>102</v>
      </c>
      <c r="L27" s="79">
        <v>6.4000000000000001E-2</v>
      </c>
      <c r="M27" s="79">
        <v>0.112</v>
      </c>
      <c r="N27" s="78">
        <v>750000</v>
      </c>
      <c r="O27" s="78">
        <v>1</v>
      </c>
      <c r="P27" s="78">
        <v>7.5</v>
      </c>
      <c r="Q27" s="79">
        <v>5.0000000000000001E-3</v>
      </c>
      <c r="R27" s="79">
        <v>5.0000000000000001E-4</v>
      </c>
      <c r="S27" s="79">
        <v>0</v>
      </c>
    </row>
    <row r="28" spans="2:19">
      <c r="B28" t="s">
        <v>1649</v>
      </c>
      <c r="C28" t="s">
        <v>1650</v>
      </c>
      <c r="D28" t="s">
        <v>123</v>
      </c>
      <c r="E28" t="s">
        <v>1651</v>
      </c>
      <c r="F28" t="s">
        <v>360</v>
      </c>
      <c r="G28" t="s">
        <v>227</v>
      </c>
      <c r="H28" t="s">
        <v>548</v>
      </c>
      <c r="I28" t="s">
        <v>1652</v>
      </c>
      <c r="J28" s="78">
        <v>0.01</v>
      </c>
      <c r="K28" t="s">
        <v>102</v>
      </c>
      <c r="L28" s="79">
        <v>5.1499999999999997E-2</v>
      </c>
      <c r="M28" s="79">
        <v>0</v>
      </c>
      <c r="N28" s="78">
        <v>88545.45</v>
      </c>
      <c r="O28" s="78">
        <v>1E-4</v>
      </c>
      <c r="P28" s="78">
        <v>8.8545450000000004E-5</v>
      </c>
      <c r="Q28" s="79">
        <v>1.4E-3</v>
      </c>
      <c r="R28" s="79">
        <v>0</v>
      </c>
      <c r="S28" s="79">
        <v>0</v>
      </c>
    </row>
    <row r="29" spans="2:19">
      <c r="B29" t="s">
        <v>1653</v>
      </c>
      <c r="C29" t="s">
        <v>1654</v>
      </c>
      <c r="D29" t="s">
        <v>123</v>
      </c>
      <c r="E29" t="s">
        <v>1655</v>
      </c>
      <c r="F29" t="s">
        <v>360</v>
      </c>
      <c r="G29" t="s">
        <v>227</v>
      </c>
      <c r="H29" t="s">
        <v>548</v>
      </c>
      <c r="I29"/>
      <c r="J29" s="78">
        <v>0.01</v>
      </c>
      <c r="K29" t="s">
        <v>102</v>
      </c>
      <c r="L29" s="79">
        <v>5.7000000000000002E-2</v>
      </c>
      <c r="M29" s="79">
        <v>0</v>
      </c>
      <c r="N29" s="78">
        <v>6450.02</v>
      </c>
      <c r="O29" s="78">
        <v>25</v>
      </c>
      <c r="P29" s="78">
        <v>1.6125050000000001</v>
      </c>
      <c r="Q29" s="79">
        <v>1E-4</v>
      </c>
      <c r="R29" s="79">
        <v>1E-4</v>
      </c>
      <c r="S29" s="79">
        <v>0</v>
      </c>
    </row>
    <row r="30" spans="2:19">
      <c r="B30" t="s">
        <v>1656</v>
      </c>
      <c r="C30" t="s">
        <v>1657</v>
      </c>
      <c r="D30" t="s">
        <v>123</v>
      </c>
      <c r="E30" t="s">
        <v>1655</v>
      </c>
      <c r="F30" t="s">
        <v>360</v>
      </c>
      <c r="G30" t="s">
        <v>227</v>
      </c>
      <c r="H30" t="s">
        <v>548</v>
      </c>
      <c r="J30" s="78">
        <v>0.72</v>
      </c>
      <c r="K30" t="s">
        <v>102</v>
      </c>
      <c r="L30" s="79">
        <v>5.8999999999999997E-2</v>
      </c>
      <c r="M30" s="79">
        <v>7.9000000000000008E-3</v>
      </c>
      <c r="N30" s="78">
        <v>3250</v>
      </c>
      <c r="O30" s="78">
        <v>25</v>
      </c>
      <c r="P30" s="78">
        <v>0.8125</v>
      </c>
      <c r="Q30" s="79">
        <v>0</v>
      </c>
      <c r="R30" s="79">
        <v>1E-4</v>
      </c>
      <c r="S30" s="79">
        <v>0</v>
      </c>
    </row>
    <row r="31" spans="2:19">
      <c r="B31" t="s">
        <v>1658</v>
      </c>
      <c r="C31" t="s">
        <v>1659</v>
      </c>
      <c r="D31" t="s">
        <v>123</v>
      </c>
      <c r="E31" t="s">
        <v>1660</v>
      </c>
      <c r="F31" t="s">
        <v>112</v>
      </c>
      <c r="G31" t="s">
        <v>227</v>
      </c>
      <c r="H31" t="s">
        <v>548</v>
      </c>
      <c r="J31" s="78">
        <v>0.01</v>
      </c>
      <c r="K31" t="s">
        <v>102</v>
      </c>
      <c r="L31" s="79">
        <v>6.6000000000000003E-2</v>
      </c>
      <c r="M31" s="79">
        <v>1E-4</v>
      </c>
      <c r="N31" s="78">
        <v>35000</v>
      </c>
      <c r="O31" s="78">
        <v>54</v>
      </c>
      <c r="P31" s="78">
        <v>18.899999999999999</v>
      </c>
      <c r="Q31" s="79">
        <v>2.0000000000000001E-4</v>
      </c>
      <c r="R31" s="79">
        <v>1.1999999999999999E-3</v>
      </c>
      <c r="S31" s="79">
        <v>0</v>
      </c>
    </row>
    <row r="32" spans="2:19">
      <c r="B32" t="s">
        <v>1661</v>
      </c>
      <c r="C32" t="s">
        <v>1662</v>
      </c>
      <c r="D32" t="s">
        <v>123</v>
      </c>
      <c r="E32" t="s">
        <v>1663</v>
      </c>
      <c r="F32" t="s">
        <v>112</v>
      </c>
      <c r="G32" t="s">
        <v>227</v>
      </c>
      <c r="H32" t="s">
        <v>548</v>
      </c>
      <c r="I32" t="s">
        <v>1648</v>
      </c>
      <c r="J32" s="78">
        <v>0.01</v>
      </c>
      <c r="K32" t="s">
        <v>102</v>
      </c>
      <c r="L32" s="79">
        <v>6.9000000000000006E-2</v>
      </c>
      <c r="M32" s="79">
        <v>1E-4</v>
      </c>
      <c r="N32" s="78">
        <v>286050.06</v>
      </c>
      <c r="O32" s="78">
        <v>1E-4</v>
      </c>
      <c r="P32" s="78">
        <v>2.8605006000000002E-4</v>
      </c>
      <c r="Q32" s="79">
        <v>2E-3</v>
      </c>
      <c r="R32" s="79">
        <v>0</v>
      </c>
      <c r="S32" s="79">
        <v>0</v>
      </c>
    </row>
    <row r="33" spans="2:19">
      <c r="B33" t="s">
        <v>1664</v>
      </c>
      <c r="C33" t="s">
        <v>1665</v>
      </c>
      <c r="D33" t="s">
        <v>123</v>
      </c>
      <c r="E33" t="s">
        <v>1666</v>
      </c>
      <c r="F33" t="s">
        <v>112</v>
      </c>
      <c r="G33" t="s">
        <v>227</v>
      </c>
      <c r="H33" t="s">
        <v>548</v>
      </c>
      <c r="I33" t="s">
        <v>1648</v>
      </c>
      <c r="J33" s="78">
        <v>0.01</v>
      </c>
      <c r="K33" t="s">
        <v>102</v>
      </c>
      <c r="L33" s="79">
        <v>7.4999999999999997E-2</v>
      </c>
      <c r="M33" s="79">
        <v>1E-4</v>
      </c>
      <c r="N33" s="78">
        <v>245392.52</v>
      </c>
      <c r="O33" s="78">
        <v>1E-4</v>
      </c>
      <c r="P33" s="78">
        <v>2.4539252000000002E-4</v>
      </c>
      <c r="Q33" s="79">
        <v>4.3E-3</v>
      </c>
      <c r="R33" s="79">
        <v>0</v>
      </c>
      <c r="S33" s="79">
        <v>0</v>
      </c>
    </row>
    <row r="34" spans="2:19">
      <c r="B34" t="s">
        <v>1667</v>
      </c>
      <c r="C34" t="s">
        <v>1668</v>
      </c>
      <c r="D34" t="s">
        <v>123</v>
      </c>
      <c r="E34" t="s">
        <v>1666</v>
      </c>
      <c r="F34" t="s">
        <v>112</v>
      </c>
      <c r="G34" t="s">
        <v>227</v>
      </c>
      <c r="H34" t="s">
        <v>548</v>
      </c>
      <c r="I34" t="s">
        <v>1648</v>
      </c>
      <c r="J34" s="78">
        <v>0.01</v>
      </c>
      <c r="K34" t="s">
        <v>102</v>
      </c>
      <c r="L34" s="79">
        <v>7.4999999999999997E-2</v>
      </c>
      <c r="M34" s="79">
        <v>1E-4</v>
      </c>
      <c r="N34" s="78">
        <v>81797.17</v>
      </c>
      <c r="O34" s="78">
        <v>1E-4</v>
      </c>
      <c r="P34" s="78">
        <v>8.1797170000000001E-5</v>
      </c>
      <c r="Q34" s="79">
        <v>4.3E-3</v>
      </c>
      <c r="R34" s="79">
        <v>0</v>
      </c>
      <c r="S34" s="79">
        <v>0</v>
      </c>
    </row>
    <row r="35" spans="2:19">
      <c r="B35" t="s">
        <v>1669</v>
      </c>
      <c r="C35" t="s">
        <v>1670</v>
      </c>
      <c r="D35" t="s">
        <v>123</v>
      </c>
      <c r="E35" t="s">
        <v>1666</v>
      </c>
      <c r="F35" t="s">
        <v>954</v>
      </c>
      <c r="G35" t="s">
        <v>227</v>
      </c>
      <c r="H35" t="s">
        <v>548</v>
      </c>
      <c r="I35"/>
      <c r="J35" s="78">
        <v>0.01</v>
      </c>
      <c r="K35" t="s">
        <v>102</v>
      </c>
      <c r="L35" s="79">
        <v>7.4499999999999997E-2</v>
      </c>
      <c r="M35" s="79">
        <v>1E-4</v>
      </c>
      <c r="N35" s="78">
        <v>424852.81</v>
      </c>
      <c r="O35" s="78">
        <v>1E-4</v>
      </c>
      <c r="P35" s="78">
        <v>4.2485280999999999E-4</v>
      </c>
      <c r="Q35" s="79">
        <v>8.6999999999999994E-3</v>
      </c>
      <c r="R35" s="79">
        <v>0</v>
      </c>
      <c r="S35" s="79">
        <v>0</v>
      </c>
    </row>
    <row r="36" spans="2:19">
      <c r="B36" t="s">
        <v>1671</v>
      </c>
      <c r="C36" t="s">
        <v>1672</v>
      </c>
      <c r="D36" t="s">
        <v>123</v>
      </c>
      <c r="E36" t="s">
        <v>1673</v>
      </c>
      <c r="F36" t="s">
        <v>112</v>
      </c>
      <c r="G36" t="s">
        <v>227</v>
      </c>
      <c r="H36" t="s">
        <v>548</v>
      </c>
      <c r="I36" t="s">
        <v>1674</v>
      </c>
      <c r="J36" s="78">
        <v>0.01</v>
      </c>
      <c r="K36" t="s">
        <v>102</v>
      </c>
      <c r="L36" s="79">
        <v>7.9000000000000001E-2</v>
      </c>
      <c r="M36" s="79">
        <v>6.7999999999999996E-3</v>
      </c>
      <c r="N36" s="78">
        <v>10168.469999999999</v>
      </c>
      <c r="O36" s="78">
        <v>1E-4</v>
      </c>
      <c r="P36" s="78">
        <v>1.0168470000000001E-5</v>
      </c>
      <c r="Q36" s="79">
        <v>2.9999999999999997E-4</v>
      </c>
      <c r="R36" s="79">
        <v>0</v>
      </c>
      <c r="S36" s="79">
        <v>0</v>
      </c>
    </row>
    <row r="37" spans="2:19">
      <c r="B37" t="s">
        <v>1675</v>
      </c>
      <c r="C37" t="s">
        <v>1676</v>
      </c>
      <c r="D37" t="s">
        <v>123</v>
      </c>
      <c r="E37" t="s">
        <v>1677</v>
      </c>
      <c r="F37" t="s">
        <v>1678</v>
      </c>
      <c r="G37" t="s">
        <v>227</v>
      </c>
      <c r="H37" t="s">
        <v>548</v>
      </c>
      <c r="I37"/>
      <c r="J37" s="78">
        <v>0.01</v>
      </c>
      <c r="K37" t="s">
        <v>102</v>
      </c>
      <c r="L37" s="79">
        <v>6.5000000000000002E-2</v>
      </c>
      <c r="M37" s="79">
        <v>1E-4</v>
      </c>
      <c r="N37" s="78">
        <v>5967.5</v>
      </c>
      <c r="O37" s="78">
        <v>1E-4</v>
      </c>
      <c r="P37" s="78">
        <v>5.9675E-6</v>
      </c>
      <c r="Q37" s="79">
        <v>2.0000000000000001E-4</v>
      </c>
      <c r="R37" s="79">
        <v>0</v>
      </c>
      <c r="S37" s="79">
        <v>0</v>
      </c>
    </row>
    <row r="38" spans="2:19">
      <c r="B38" t="s">
        <v>1679</v>
      </c>
      <c r="C38" t="s">
        <v>1680</v>
      </c>
      <c r="D38" t="s">
        <v>123</v>
      </c>
      <c r="E38" t="s">
        <v>1677</v>
      </c>
      <c r="F38" t="s">
        <v>1678</v>
      </c>
      <c r="G38" t="s">
        <v>227</v>
      </c>
      <c r="H38" t="s">
        <v>548</v>
      </c>
      <c r="I38"/>
      <c r="J38" s="78">
        <v>0.01</v>
      </c>
      <c r="K38" t="s">
        <v>102</v>
      </c>
      <c r="L38" s="79">
        <v>6.5000000000000002E-2</v>
      </c>
      <c r="M38" s="79">
        <v>1E-4</v>
      </c>
      <c r="N38" s="78">
        <v>1193.5</v>
      </c>
      <c r="O38" s="78">
        <v>0.01</v>
      </c>
      <c r="P38" s="78">
        <v>1.1935E-4</v>
      </c>
      <c r="Q38" s="79">
        <v>4.0000000000000002E-4</v>
      </c>
      <c r="R38" s="79">
        <v>0</v>
      </c>
      <c r="S38" s="79">
        <v>0</v>
      </c>
    </row>
    <row r="39" spans="2:19">
      <c r="B39" t="s">
        <v>1681</v>
      </c>
      <c r="C39" t="s">
        <v>1682</v>
      </c>
      <c r="D39" t="s">
        <v>123</v>
      </c>
      <c r="E39" t="s">
        <v>1683</v>
      </c>
      <c r="F39" t="s">
        <v>360</v>
      </c>
      <c r="G39" t="s">
        <v>227</v>
      </c>
      <c r="H39" t="s">
        <v>548</v>
      </c>
      <c r="I39"/>
      <c r="J39" s="78">
        <v>0.01</v>
      </c>
      <c r="K39" t="s">
        <v>102</v>
      </c>
      <c r="L39" s="79">
        <v>5.5E-2</v>
      </c>
      <c r="M39" s="79">
        <v>1E-4</v>
      </c>
      <c r="N39" s="78">
        <v>161346.9</v>
      </c>
      <c r="O39" s="78">
        <v>70</v>
      </c>
      <c r="P39" s="78">
        <v>112.94283</v>
      </c>
      <c r="Q39" s="79">
        <v>7.1999999999999998E-3</v>
      </c>
      <c r="R39" s="79">
        <v>7.1999999999999998E-3</v>
      </c>
      <c r="S39" s="79">
        <v>1E-4</v>
      </c>
    </row>
    <row r="40" spans="2:19">
      <c r="B40" t="s">
        <v>1684</v>
      </c>
      <c r="C40" t="s">
        <v>1685</v>
      </c>
      <c r="D40" t="s">
        <v>123</v>
      </c>
      <c r="E40" t="s">
        <v>1686</v>
      </c>
      <c r="F40" t="s">
        <v>112</v>
      </c>
      <c r="G40" t="s">
        <v>227</v>
      </c>
      <c r="H40" t="s">
        <v>548</v>
      </c>
      <c r="I40" t="s">
        <v>1687</v>
      </c>
      <c r="J40" s="78">
        <v>0.97</v>
      </c>
      <c r="K40" t="s">
        <v>102</v>
      </c>
      <c r="L40" s="79">
        <v>4.4999999999999998E-2</v>
      </c>
      <c r="M40" s="79">
        <v>9.5699999999999993E-2</v>
      </c>
      <c r="N40" s="78">
        <v>2617.75</v>
      </c>
      <c r="O40" s="78">
        <v>25.99</v>
      </c>
      <c r="P40" s="78">
        <v>0.68035322499999995</v>
      </c>
      <c r="Q40" s="79">
        <v>0</v>
      </c>
      <c r="R40" s="79">
        <v>0</v>
      </c>
      <c r="S40" s="79">
        <v>0</v>
      </c>
    </row>
    <row r="41" spans="2:19">
      <c r="B41" t="s">
        <v>1688</v>
      </c>
      <c r="C41" t="s">
        <v>1689</v>
      </c>
      <c r="D41" t="s">
        <v>123</v>
      </c>
      <c r="E41" t="s">
        <v>1686</v>
      </c>
      <c r="F41" t="s">
        <v>112</v>
      </c>
      <c r="G41" t="s">
        <v>227</v>
      </c>
      <c r="H41" t="s">
        <v>548</v>
      </c>
      <c r="J41" s="78">
        <v>0.01</v>
      </c>
      <c r="K41" t="s">
        <v>102</v>
      </c>
      <c r="L41" s="79">
        <v>4.4999999999999998E-2</v>
      </c>
      <c r="M41" s="79">
        <v>0</v>
      </c>
      <c r="N41" s="78">
        <v>1776.27</v>
      </c>
      <c r="O41" s="78">
        <v>1E-3</v>
      </c>
      <c r="P41" s="78">
        <v>1.7762699999999999E-5</v>
      </c>
      <c r="Q41" s="79">
        <v>8.9999999999999998E-4</v>
      </c>
      <c r="R41" s="79">
        <v>0</v>
      </c>
      <c r="S41" s="79">
        <v>0</v>
      </c>
    </row>
    <row r="42" spans="2:19">
      <c r="B42" t="s">
        <v>1690</v>
      </c>
      <c r="C42" t="s">
        <v>1691</v>
      </c>
      <c r="D42" t="s">
        <v>123</v>
      </c>
      <c r="E42" t="s">
        <v>1651</v>
      </c>
      <c r="F42" t="s">
        <v>360</v>
      </c>
      <c r="G42" t="s">
        <v>227</v>
      </c>
      <c r="H42" t="s">
        <v>548</v>
      </c>
      <c r="I42" t="s">
        <v>1692</v>
      </c>
      <c r="J42" s="78">
        <v>2.27</v>
      </c>
      <c r="K42" t="s">
        <v>102</v>
      </c>
      <c r="L42" s="79">
        <v>0.04</v>
      </c>
      <c r="M42" s="79">
        <v>0.24740000000000001</v>
      </c>
      <c r="N42" s="78">
        <v>1401.95</v>
      </c>
      <c r="O42" s="78">
        <v>0.01</v>
      </c>
      <c r="P42" s="78">
        <v>1.40195E-4</v>
      </c>
      <c r="Q42" s="79">
        <v>0</v>
      </c>
      <c r="R42" s="79">
        <v>0</v>
      </c>
      <c r="S42" s="79">
        <v>0</v>
      </c>
    </row>
    <row r="43" spans="2:19">
      <c r="B43" t="s">
        <v>1693</v>
      </c>
      <c r="C43" t="s">
        <v>1694</v>
      </c>
      <c r="D43" t="s">
        <v>123</v>
      </c>
      <c r="E43" t="s">
        <v>1651</v>
      </c>
      <c r="F43" t="s">
        <v>360</v>
      </c>
      <c r="G43" t="s">
        <v>227</v>
      </c>
      <c r="H43" t="s">
        <v>548</v>
      </c>
      <c r="I43" t="s">
        <v>1652</v>
      </c>
      <c r="J43" s="78">
        <v>0.01</v>
      </c>
      <c r="K43" t="s">
        <v>102</v>
      </c>
      <c r="L43" s="79">
        <v>4.9000000000000002E-2</v>
      </c>
      <c r="M43" s="79">
        <v>0</v>
      </c>
      <c r="N43" s="78">
        <v>3992.61</v>
      </c>
      <c r="O43" s="78">
        <v>6.4</v>
      </c>
      <c r="P43" s="78">
        <v>0.25552703999999998</v>
      </c>
      <c r="Q43" s="79">
        <v>1E-4</v>
      </c>
      <c r="R43" s="79">
        <v>0</v>
      </c>
      <c r="S43" s="79">
        <v>0</v>
      </c>
    </row>
    <row r="44" spans="2:19">
      <c r="B44" t="s">
        <v>1695</v>
      </c>
      <c r="C44" t="s">
        <v>1696</v>
      </c>
      <c r="D44" t="s">
        <v>123</v>
      </c>
      <c r="E44" t="s">
        <v>1697</v>
      </c>
      <c r="F44" t="s">
        <v>112</v>
      </c>
      <c r="G44" t="s">
        <v>227</v>
      </c>
      <c r="H44" t="s">
        <v>548</v>
      </c>
      <c r="I44" t="s">
        <v>1648</v>
      </c>
      <c r="J44" s="78">
        <v>0.01</v>
      </c>
      <c r="K44" t="s">
        <v>102</v>
      </c>
      <c r="L44" s="79">
        <v>0.08</v>
      </c>
      <c r="M44" s="79">
        <v>1E-4</v>
      </c>
      <c r="N44" s="78">
        <v>622.45000000000005</v>
      </c>
      <c r="O44" s="78">
        <v>9.9999999999999995E-7</v>
      </c>
      <c r="P44" s="78">
        <v>6.2244999999999998E-9</v>
      </c>
      <c r="Q44" s="79">
        <v>0</v>
      </c>
      <c r="R44" s="79">
        <v>0</v>
      </c>
      <c r="S44" s="79">
        <v>0</v>
      </c>
    </row>
    <row r="45" spans="2:19">
      <c r="B45" t="s">
        <v>1698</v>
      </c>
      <c r="C45" t="s">
        <v>1699</v>
      </c>
      <c r="D45" t="s">
        <v>123</v>
      </c>
      <c r="E45" t="s">
        <v>1700</v>
      </c>
      <c r="F45" t="s">
        <v>360</v>
      </c>
      <c r="G45" t="s">
        <v>227</v>
      </c>
      <c r="H45" t="s">
        <v>548</v>
      </c>
      <c r="I45" t="s">
        <v>1648</v>
      </c>
      <c r="J45" s="78">
        <v>0.01</v>
      </c>
      <c r="K45" t="s">
        <v>102</v>
      </c>
      <c r="L45" s="79">
        <v>5.5E-2</v>
      </c>
      <c r="M45" s="79">
        <v>1E-4</v>
      </c>
      <c r="N45" s="78">
        <v>79275.03</v>
      </c>
      <c r="O45" s="78">
        <v>1</v>
      </c>
      <c r="P45" s="78">
        <v>0.79275030000000002</v>
      </c>
      <c r="Q45" s="79">
        <v>8.0000000000000004E-4</v>
      </c>
      <c r="R45" s="79">
        <v>1E-4</v>
      </c>
      <c r="S45" s="79">
        <v>0</v>
      </c>
    </row>
    <row r="46" spans="2:19">
      <c r="B46" t="s">
        <v>1701</v>
      </c>
      <c r="C46" t="s">
        <v>1702</v>
      </c>
      <c r="D46" t="s">
        <v>123</v>
      </c>
      <c r="E46" t="s">
        <v>1703</v>
      </c>
      <c r="F46" t="s">
        <v>360</v>
      </c>
      <c r="G46" t="s">
        <v>227</v>
      </c>
      <c r="H46" t="s">
        <v>548</v>
      </c>
      <c r="I46" t="s">
        <v>1648</v>
      </c>
      <c r="J46" s="78">
        <v>0.01</v>
      </c>
      <c r="K46" t="s">
        <v>102</v>
      </c>
      <c r="L46" s="79">
        <v>5.7500000000000002E-2</v>
      </c>
      <c r="M46" s="79">
        <v>1E-4</v>
      </c>
      <c r="N46" s="78">
        <v>1140.31</v>
      </c>
      <c r="O46" s="78">
        <v>7.39</v>
      </c>
      <c r="P46" s="78">
        <v>8.4268909000000003E-2</v>
      </c>
      <c r="Q46" s="79">
        <v>2.0000000000000001E-4</v>
      </c>
      <c r="R46" s="79">
        <v>0</v>
      </c>
      <c r="S46" s="79">
        <v>0</v>
      </c>
    </row>
    <row r="47" spans="2:19">
      <c r="B47" t="s">
        <v>1704</v>
      </c>
      <c r="C47" t="s">
        <v>1705</v>
      </c>
      <c r="D47" t="s">
        <v>123</v>
      </c>
      <c r="E47" t="s">
        <v>1703</v>
      </c>
      <c r="F47" t="s">
        <v>360</v>
      </c>
      <c r="G47" t="s">
        <v>227</v>
      </c>
      <c r="H47" t="s">
        <v>548</v>
      </c>
      <c r="I47" t="s">
        <v>1648</v>
      </c>
      <c r="J47" s="78">
        <v>0.01</v>
      </c>
      <c r="K47" t="s">
        <v>102</v>
      </c>
      <c r="L47" s="79">
        <v>7.4999999999999997E-2</v>
      </c>
      <c r="M47" s="79">
        <v>1E-4</v>
      </c>
      <c r="N47" s="78">
        <v>10940.7</v>
      </c>
      <c r="O47" s="78">
        <v>5.65</v>
      </c>
      <c r="P47" s="78">
        <v>0.61814955000000005</v>
      </c>
      <c r="Q47" s="79">
        <v>2.0000000000000001E-4</v>
      </c>
      <c r="R47" s="79">
        <v>0</v>
      </c>
      <c r="S47" s="79">
        <v>0</v>
      </c>
    </row>
    <row r="48" spans="2:19">
      <c r="B48" t="s">
        <v>1706</v>
      </c>
      <c r="C48" t="s">
        <v>1707</v>
      </c>
      <c r="D48" t="s">
        <v>123</v>
      </c>
      <c r="E48" t="s">
        <v>1703</v>
      </c>
      <c r="F48" t="s">
        <v>360</v>
      </c>
      <c r="G48" t="s">
        <v>227</v>
      </c>
      <c r="H48" t="s">
        <v>548</v>
      </c>
      <c r="I48" t="s">
        <v>1648</v>
      </c>
      <c r="J48" s="78">
        <v>0.01</v>
      </c>
      <c r="K48" t="s">
        <v>102</v>
      </c>
      <c r="L48" s="79">
        <v>7.4999999999999997E-2</v>
      </c>
      <c r="M48" s="79">
        <v>1E-4</v>
      </c>
      <c r="N48" s="78">
        <v>11162.49</v>
      </c>
      <c r="O48" s="78">
        <v>3.22</v>
      </c>
      <c r="P48" s="78">
        <v>0.35943217799999999</v>
      </c>
      <c r="Q48" s="79">
        <v>2.0000000000000001E-4</v>
      </c>
      <c r="R48" s="79">
        <v>0</v>
      </c>
      <c r="S48" s="79">
        <v>0</v>
      </c>
    </row>
    <row r="49" spans="2:19">
      <c r="B49" t="s">
        <v>1708</v>
      </c>
      <c r="C49" t="s">
        <v>1709</v>
      </c>
      <c r="D49" t="s">
        <v>123</v>
      </c>
      <c r="E49" t="s">
        <v>1710</v>
      </c>
      <c r="F49" t="s">
        <v>360</v>
      </c>
      <c r="G49" t="s">
        <v>227</v>
      </c>
      <c r="H49" t="s">
        <v>548</v>
      </c>
      <c r="J49" s="78">
        <v>0.01</v>
      </c>
      <c r="K49" t="s">
        <v>102</v>
      </c>
      <c r="L49" s="79">
        <v>0.06</v>
      </c>
      <c r="M49" s="79">
        <v>0</v>
      </c>
      <c r="N49" s="78">
        <v>7423.15</v>
      </c>
      <c r="O49" s="78">
        <v>5.07</v>
      </c>
      <c r="P49" s="78">
        <v>0.37635370499999998</v>
      </c>
      <c r="Q49" s="79">
        <v>3.5999999999999999E-3</v>
      </c>
      <c r="R49" s="79">
        <v>0</v>
      </c>
      <c r="S49" s="79">
        <v>0</v>
      </c>
    </row>
    <row r="50" spans="2:19">
      <c r="B50" t="s">
        <v>1711</v>
      </c>
      <c r="C50" t="s">
        <v>1712</v>
      </c>
      <c r="D50" t="s">
        <v>123</v>
      </c>
      <c r="E50" t="s">
        <v>1710</v>
      </c>
      <c r="F50" t="s">
        <v>360</v>
      </c>
      <c r="G50" t="s">
        <v>227</v>
      </c>
      <c r="H50" t="s">
        <v>548</v>
      </c>
      <c r="I50" t="s">
        <v>1713</v>
      </c>
      <c r="J50" s="78">
        <v>0.01</v>
      </c>
      <c r="K50" t="s">
        <v>102</v>
      </c>
      <c r="L50" s="79">
        <v>0.06</v>
      </c>
      <c r="M50" s="79">
        <v>0</v>
      </c>
      <c r="N50" s="78">
        <v>44538.87</v>
      </c>
      <c r="O50" s="78">
        <v>5.07</v>
      </c>
      <c r="P50" s="78">
        <v>2.2581207089999999</v>
      </c>
      <c r="Q50" s="79">
        <v>2.9999999999999997E-4</v>
      </c>
      <c r="R50" s="79">
        <v>1E-4</v>
      </c>
      <c r="S50" s="79">
        <v>0</v>
      </c>
    </row>
    <row r="51" spans="2:19">
      <c r="B51" t="s">
        <v>1714</v>
      </c>
      <c r="C51" t="s">
        <v>1715</v>
      </c>
      <c r="D51" t="s">
        <v>123</v>
      </c>
      <c r="E51" t="s">
        <v>1716</v>
      </c>
      <c r="F51" t="s">
        <v>112</v>
      </c>
      <c r="G51" t="s">
        <v>227</v>
      </c>
      <c r="H51" t="s">
        <v>548</v>
      </c>
      <c r="I51"/>
      <c r="J51" s="78">
        <v>3.46</v>
      </c>
      <c r="K51" t="s">
        <v>102</v>
      </c>
      <c r="L51" s="79">
        <v>5.5E-2</v>
      </c>
      <c r="M51" s="79">
        <v>9.99</v>
      </c>
      <c r="N51" s="78">
        <v>10000.030000000001</v>
      </c>
      <c r="O51" s="78">
        <v>5.6</v>
      </c>
      <c r="P51" s="78">
        <v>0.56000167999999995</v>
      </c>
      <c r="Q51" s="79">
        <v>1E-4</v>
      </c>
      <c r="R51" s="79">
        <v>0</v>
      </c>
      <c r="S51" s="79">
        <v>0</v>
      </c>
    </row>
    <row r="52" spans="2:19">
      <c r="B52" t="s">
        <v>1717</v>
      </c>
      <c r="C52" t="s">
        <v>1718</v>
      </c>
      <c r="D52" t="s">
        <v>123</v>
      </c>
      <c r="E52" t="s">
        <v>1719</v>
      </c>
      <c r="F52" t="s">
        <v>127</v>
      </c>
      <c r="G52" t="s">
        <v>227</v>
      </c>
      <c r="H52" t="s">
        <v>548</v>
      </c>
      <c r="J52" s="78">
        <v>0.01</v>
      </c>
      <c r="K52" t="s">
        <v>102</v>
      </c>
      <c r="L52" s="79">
        <v>0</v>
      </c>
      <c r="M52" s="79">
        <v>0</v>
      </c>
      <c r="N52" s="78">
        <v>26690.560000000001</v>
      </c>
      <c r="O52" s="78">
        <v>11.44</v>
      </c>
      <c r="P52" s="78">
        <v>3.0534000639999999</v>
      </c>
      <c r="Q52" s="79">
        <v>2.9999999999999997E-4</v>
      </c>
      <c r="R52" s="79">
        <v>2.0000000000000001E-4</v>
      </c>
      <c r="S52" s="79">
        <v>0</v>
      </c>
    </row>
    <row r="53" spans="2:19">
      <c r="B53" t="s">
        <v>1720</v>
      </c>
      <c r="C53" t="s">
        <v>1721</v>
      </c>
      <c r="D53" t="s">
        <v>123</v>
      </c>
      <c r="E53" t="s">
        <v>1719</v>
      </c>
      <c r="F53" t="s">
        <v>127</v>
      </c>
      <c r="G53" t="s">
        <v>227</v>
      </c>
      <c r="H53" t="s">
        <v>548</v>
      </c>
      <c r="I53" t="s">
        <v>1631</v>
      </c>
      <c r="J53" s="78">
        <v>0.74</v>
      </c>
      <c r="K53" t="s">
        <v>102</v>
      </c>
      <c r="L53" s="79">
        <v>5.6000000000000001E-2</v>
      </c>
      <c r="M53" s="79">
        <v>0</v>
      </c>
      <c r="N53" s="78">
        <v>2537.94</v>
      </c>
      <c r="O53" s="78">
        <v>11.44</v>
      </c>
      <c r="P53" s="78">
        <v>0.29034033599999998</v>
      </c>
      <c r="Q53" s="79">
        <v>0</v>
      </c>
      <c r="R53" s="79">
        <v>0</v>
      </c>
      <c r="S53" s="79">
        <v>0</v>
      </c>
    </row>
    <row r="54" spans="2:19">
      <c r="B54" t="s">
        <v>1722</v>
      </c>
      <c r="C54" t="s">
        <v>1723</v>
      </c>
      <c r="D54" t="s">
        <v>123</v>
      </c>
      <c r="E54" t="s">
        <v>1719</v>
      </c>
      <c r="F54" t="s">
        <v>127</v>
      </c>
      <c r="G54" t="s">
        <v>227</v>
      </c>
      <c r="H54" t="s">
        <v>548</v>
      </c>
      <c r="J54" s="78">
        <v>0.01</v>
      </c>
      <c r="K54" t="s">
        <v>102</v>
      </c>
      <c r="L54" s="79">
        <v>0</v>
      </c>
      <c r="M54" s="79">
        <v>0</v>
      </c>
      <c r="N54" s="78">
        <v>3812.87</v>
      </c>
      <c r="O54" s="78">
        <v>11.44</v>
      </c>
      <c r="P54" s="78">
        <v>0.43619232800000002</v>
      </c>
      <c r="Q54" s="79">
        <v>0</v>
      </c>
      <c r="R54" s="79">
        <v>0</v>
      </c>
      <c r="S54" s="79">
        <v>0</v>
      </c>
    </row>
    <row r="55" spans="2:19">
      <c r="B55" t="s">
        <v>1724</v>
      </c>
      <c r="C55" t="s">
        <v>1725</v>
      </c>
      <c r="D55" t="s">
        <v>123</v>
      </c>
      <c r="E55" t="s">
        <v>1726</v>
      </c>
      <c r="F55" t="s">
        <v>360</v>
      </c>
      <c r="G55" t="s">
        <v>227</v>
      </c>
      <c r="H55" t="s">
        <v>548</v>
      </c>
      <c r="I55"/>
      <c r="J55" s="78">
        <v>0.01</v>
      </c>
      <c r="K55" t="s">
        <v>102</v>
      </c>
      <c r="L55" s="79">
        <v>3.5000000000000003E-2</v>
      </c>
      <c r="M55" s="79">
        <v>1E-4</v>
      </c>
      <c r="N55" s="78">
        <v>4275</v>
      </c>
      <c r="O55" s="78">
        <v>1E-4</v>
      </c>
      <c r="P55" s="78">
        <v>4.2749999999999997E-6</v>
      </c>
      <c r="Q55" s="79">
        <v>1.1999999999999999E-3</v>
      </c>
      <c r="R55" s="79">
        <v>0</v>
      </c>
      <c r="S55" s="79">
        <v>0</v>
      </c>
    </row>
    <row r="56" spans="2:19">
      <c r="B56" t="s">
        <v>1727</v>
      </c>
      <c r="C56" t="s">
        <v>1728</v>
      </c>
      <c r="D56" t="s">
        <v>123</v>
      </c>
      <c r="E56" t="s">
        <v>1726</v>
      </c>
      <c r="F56" t="s">
        <v>360</v>
      </c>
      <c r="G56" t="s">
        <v>227</v>
      </c>
      <c r="H56" t="s">
        <v>548</v>
      </c>
      <c r="J56" s="78">
        <v>0.01</v>
      </c>
      <c r="K56" t="s">
        <v>102</v>
      </c>
      <c r="L56" s="79">
        <v>3.5000000000000003E-2</v>
      </c>
      <c r="M56" s="79">
        <v>1E-4</v>
      </c>
      <c r="N56" s="78">
        <v>4275</v>
      </c>
      <c r="O56" s="78">
        <v>9.9999999999999995E-7</v>
      </c>
      <c r="P56" s="78">
        <v>4.2750000000000002E-8</v>
      </c>
      <c r="Q56" s="79">
        <v>1.1999999999999999E-3</v>
      </c>
      <c r="R56" s="79">
        <v>0</v>
      </c>
      <c r="S56" s="79">
        <v>0</v>
      </c>
    </row>
    <row r="57" spans="2:19">
      <c r="B57" t="s">
        <v>1729</v>
      </c>
      <c r="C57" t="s">
        <v>1730</v>
      </c>
      <c r="D57" t="s">
        <v>123</v>
      </c>
      <c r="E57" t="s">
        <v>1726</v>
      </c>
      <c r="F57" t="s">
        <v>360</v>
      </c>
      <c r="G57" t="s">
        <v>227</v>
      </c>
      <c r="H57" t="s">
        <v>548</v>
      </c>
      <c r="I57"/>
      <c r="J57" s="78">
        <v>0.01</v>
      </c>
      <c r="K57" t="s">
        <v>102</v>
      </c>
      <c r="L57" s="79">
        <v>3.5000000000000003E-2</v>
      </c>
      <c r="M57" s="79">
        <v>1E-4</v>
      </c>
      <c r="N57" s="78">
        <v>3654</v>
      </c>
      <c r="O57" s="78">
        <v>9.9999999999999995E-7</v>
      </c>
      <c r="P57" s="78">
        <v>3.6540000000000002E-8</v>
      </c>
      <c r="Q57" s="79">
        <v>1E-3</v>
      </c>
      <c r="R57" s="79">
        <v>0</v>
      </c>
      <c r="S57" s="79">
        <v>0</v>
      </c>
    </row>
    <row r="58" spans="2:19">
      <c r="B58" t="s">
        <v>1731</v>
      </c>
      <c r="C58" t="s">
        <v>1732</v>
      </c>
      <c r="D58" t="s">
        <v>123</v>
      </c>
      <c r="E58" t="s">
        <v>1733</v>
      </c>
      <c r="F58" t="s">
        <v>886</v>
      </c>
      <c r="G58" t="s">
        <v>227</v>
      </c>
      <c r="H58" t="s">
        <v>548</v>
      </c>
      <c r="I58"/>
      <c r="J58" s="78">
        <v>0.01</v>
      </c>
      <c r="K58" t="s">
        <v>102</v>
      </c>
      <c r="L58" s="79">
        <v>0.03</v>
      </c>
      <c r="M58" s="79">
        <v>1E-4</v>
      </c>
      <c r="N58" s="78">
        <v>26584</v>
      </c>
      <c r="O58" s="78">
        <v>9.9999999999999995E-7</v>
      </c>
      <c r="P58" s="78">
        <v>2.6584E-7</v>
      </c>
      <c r="Q58" s="79">
        <v>5.1000000000000004E-3</v>
      </c>
      <c r="R58" s="79">
        <v>0</v>
      </c>
      <c r="S58" s="79">
        <v>0</v>
      </c>
    </row>
    <row r="59" spans="2:19">
      <c r="B59" t="s">
        <v>1734</v>
      </c>
      <c r="C59" t="s">
        <v>1735</v>
      </c>
      <c r="D59" t="s">
        <v>123</v>
      </c>
      <c r="E59" t="s">
        <v>1736</v>
      </c>
      <c r="F59" t="s">
        <v>112</v>
      </c>
      <c r="G59" t="s">
        <v>227</v>
      </c>
      <c r="H59" t="s">
        <v>548</v>
      </c>
      <c r="I59"/>
      <c r="J59" s="78">
        <v>0.01</v>
      </c>
      <c r="K59" t="s">
        <v>102</v>
      </c>
      <c r="L59" s="79">
        <v>0.05</v>
      </c>
      <c r="M59" s="79">
        <v>0</v>
      </c>
      <c r="N59" s="78">
        <v>686020</v>
      </c>
      <c r="O59" s="78">
        <v>1E-4</v>
      </c>
      <c r="P59" s="78">
        <v>6.8601999999999997E-4</v>
      </c>
      <c r="Q59" s="79">
        <v>2.1000000000000001E-2</v>
      </c>
      <c r="R59" s="79">
        <v>0</v>
      </c>
      <c r="S59" s="79">
        <v>0</v>
      </c>
    </row>
    <row r="60" spans="2:19">
      <c r="B60" t="s">
        <v>1737</v>
      </c>
      <c r="C60" t="s">
        <v>1738</v>
      </c>
      <c r="D60" t="s">
        <v>123</v>
      </c>
      <c r="E60">
        <v>1469</v>
      </c>
      <c r="F60" t="s">
        <v>360</v>
      </c>
      <c r="G60" t="s">
        <v>227</v>
      </c>
      <c r="H60" t="s">
        <v>548</v>
      </c>
      <c r="I60" t="s">
        <v>1648</v>
      </c>
      <c r="J60" s="78">
        <v>0.01</v>
      </c>
      <c r="K60" t="s">
        <v>102</v>
      </c>
      <c r="L60" s="79">
        <v>7.0000000000000007E-2</v>
      </c>
      <c r="M60" s="79">
        <v>7.3599999999999999E-2</v>
      </c>
      <c r="N60" s="78">
        <v>120350</v>
      </c>
      <c r="O60" s="78">
        <v>1E-4</v>
      </c>
      <c r="P60" s="78">
        <v>1.2035E-4</v>
      </c>
      <c r="Q60" s="79">
        <v>1.1999999999999999E-3</v>
      </c>
      <c r="R60" s="79">
        <v>0</v>
      </c>
      <c r="S60" s="79">
        <v>0</v>
      </c>
    </row>
    <row r="61" spans="2:19">
      <c r="B61" t="s">
        <v>1739</v>
      </c>
      <c r="C61" t="s">
        <v>1740</v>
      </c>
      <c r="D61" t="s">
        <v>123</v>
      </c>
      <c r="E61" t="s">
        <v>1741</v>
      </c>
      <c r="F61" t="s">
        <v>886</v>
      </c>
      <c r="G61" t="s">
        <v>227</v>
      </c>
      <c r="H61" t="s">
        <v>548</v>
      </c>
      <c r="I61" t="s">
        <v>1742</v>
      </c>
      <c r="J61" s="78">
        <v>2.2000000000000002</v>
      </c>
      <c r="K61" t="s">
        <v>102</v>
      </c>
      <c r="L61" s="79">
        <v>0.06</v>
      </c>
      <c r="M61" s="79">
        <v>0.39410000000000001</v>
      </c>
      <c r="N61" s="78">
        <v>113033.18</v>
      </c>
      <c r="O61" s="78">
        <v>40.72</v>
      </c>
      <c r="P61" s="78">
        <v>46.027110896000003</v>
      </c>
      <c r="Q61" s="79">
        <v>4.0000000000000001E-3</v>
      </c>
      <c r="R61" s="79">
        <v>2.8999999999999998E-3</v>
      </c>
      <c r="S61" s="79">
        <v>0</v>
      </c>
    </row>
    <row r="62" spans="2:19">
      <c r="B62" s="80" t="s">
        <v>1599</v>
      </c>
      <c r="C62" s="16"/>
      <c r="D62" s="16"/>
      <c r="E62" s="16"/>
      <c r="J62" s="82">
        <v>4</v>
      </c>
      <c r="M62" s="81">
        <v>3.8399999999999997E-2</v>
      </c>
      <c r="N62" s="82">
        <v>3365905.92</v>
      </c>
      <c r="P62" s="82">
        <v>3302.2392322244891</v>
      </c>
      <c r="R62" s="81">
        <v>0.21110000000000001</v>
      </c>
      <c r="S62" s="81">
        <v>1.9E-3</v>
      </c>
    </row>
    <row r="63" spans="2:19">
      <c r="B63" t="s">
        <v>1743</v>
      </c>
      <c r="C63" t="s">
        <v>1744</v>
      </c>
      <c r="D63" t="s">
        <v>123</v>
      </c>
      <c r="E63" t="s">
        <v>401</v>
      </c>
      <c r="F63" t="s">
        <v>360</v>
      </c>
      <c r="G63" t="s">
        <v>487</v>
      </c>
      <c r="H63" t="s">
        <v>207</v>
      </c>
      <c r="I63" t="s">
        <v>1745</v>
      </c>
      <c r="J63" s="78">
        <v>4</v>
      </c>
      <c r="K63" t="s">
        <v>102</v>
      </c>
      <c r="L63" s="79">
        <v>3.5499999999999997E-2</v>
      </c>
      <c r="M63" s="79">
        <v>3.8399999999999997E-2</v>
      </c>
      <c r="N63" s="78">
        <v>3307200</v>
      </c>
      <c r="O63" s="78">
        <v>99.85</v>
      </c>
      <c r="P63" s="78">
        <v>3302.2392</v>
      </c>
      <c r="Q63" s="79">
        <v>1.0800000000000001E-2</v>
      </c>
      <c r="R63" s="79">
        <v>0.21110000000000001</v>
      </c>
      <c r="S63" s="79">
        <v>1.9E-3</v>
      </c>
    </row>
    <row r="64" spans="2:19">
      <c r="B64" t="s">
        <v>1746</v>
      </c>
      <c r="C64" t="s">
        <v>1747</v>
      </c>
      <c r="D64" t="s">
        <v>123</v>
      </c>
      <c r="E64" t="s">
        <v>1748</v>
      </c>
      <c r="F64" t="s">
        <v>128</v>
      </c>
      <c r="G64" t="s">
        <v>227</v>
      </c>
      <c r="H64" t="s">
        <v>548</v>
      </c>
      <c r="I64" t="s">
        <v>1648</v>
      </c>
      <c r="J64" s="78">
        <v>0.01</v>
      </c>
      <c r="K64" t="s">
        <v>102</v>
      </c>
      <c r="L64" s="79">
        <v>7.0000000000000007E-2</v>
      </c>
      <c r="M64" s="79">
        <v>1E-4</v>
      </c>
      <c r="N64" s="78">
        <v>31957</v>
      </c>
      <c r="O64" s="78">
        <v>1E-4</v>
      </c>
      <c r="P64" s="78">
        <v>3.1956999999999999E-5</v>
      </c>
      <c r="Q64" s="79">
        <v>2.9999999999999997E-4</v>
      </c>
      <c r="R64" s="79">
        <v>0</v>
      </c>
      <c r="S64" s="79">
        <v>0</v>
      </c>
    </row>
    <row r="65" spans="2:19">
      <c r="B65" t="s">
        <v>1749</v>
      </c>
      <c r="C65" t="s">
        <v>1750</v>
      </c>
      <c r="D65" t="s">
        <v>123</v>
      </c>
      <c r="E65" t="s">
        <v>1733</v>
      </c>
      <c r="F65" t="s">
        <v>886</v>
      </c>
      <c r="G65" t="s">
        <v>227</v>
      </c>
      <c r="H65" t="s">
        <v>548</v>
      </c>
      <c r="I65"/>
      <c r="J65" s="78">
        <v>0.01</v>
      </c>
      <c r="K65" t="s">
        <v>102</v>
      </c>
      <c r="L65" s="79">
        <v>0.03</v>
      </c>
      <c r="M65" s="79">
        <v>1E-4</v>
      </c>
      <c r="N65" s="78">
        <v>26748.92</v>
      </c>
      <c r="O65" s="78">
        <v>9.9999999999999995E-7</v>
      </c>
      <c r="P65" s="78">
        <v>2.6748919999999998E-7</v>
      </c>
      <c r="Q65" s="79">
        <v>5.1999999999999998E-3</v>
      </c>
      <c r="R65" s="79">
        <v>0</v>
      </c>
      <c r="S65" s="79">
        <v>0</v>
      </c>
    </row>
    <row r="66" spans="2:19">
      <c r="B66" s="80" t="s">
        <v>318</v>
      </c>
      <c r="C66" s="16"/>
      <c r="D66" s="16"/>
      <c r="E66" s="16"/>
      <c r="J66" s="82">
        <v>3.63</v>
      </c>
      <c r="M66" s="81">
        <v>4.2599999999999999E-2</v>
      </c>
      <c r="N66" s="82">
        <v>289386.99</v>
      </c>
      <c r="P66" s="82">
        <v>621.2084883185338</v>
      </c>
      <c r="R66" s="81">
        <v>3.9699999999999999E-2</v>
      </c>
      <c r="S66" s="81">
        <v>4.0000000000000002E-4</v>
      </c>
    </row>
    <row r="67" spans="2:19">
      <c r="B67" t="s">
        <v>1751</v>
      </c>
      <c r="C67" t="s">
        <v>1752</v>
      </c>
      <c r="D67" t="s">
        <v>123</v>
      </c>
      <c r="E67" t="s">
        <v>1753</v>
      </c>
      <c r="F67" t="s">
        <v>112</v>
      </c>
      <c r="G67" t="s">
        <v>381</v>
      </c>
      <c r="H67" t="s">
        <v>207</v>
      </c>
      <c r="I67"/>
      <c r="J67" s="78">
        <v>3.66</v>
      </c>
      <c r="K67" t="s">
        <v>106</v>
      </c>
      <c r="L67" s="79">
        <v>7.9699999999999993E-2</v>
      </c>
      <c r="M67" s="79">
        <v>2.2200000000000001E-2</v>
      </c>
      <c r="N67" s="78">
        <v>134485.12</v>
      </c>
      <c r="O67" s="78">
        <v>124.2</v>
      </c>
      <c r="P67" s="78">
        <v>595.46380037760002</v>
      </c>
      <c r="Q67" s="79">
        <v>1.8E-3</v>
      </c>
      <c r="R67" s="79">
        <v>3.8100000000000002E-2</v>
      </c>
      <c r="S67" s="79">
        <v>2.9999999999999997E-4</v>
      </c>
    </row>
    <row r="68" spans="2:19">
      <c r="B68" t="s">
        <v>1754</v>
      </c>
      <c r="C68" t="s">
        <v>1755</v>
      </c>
      <c r="D68" t="s">
        <v>123</v>
      </c>
      <c r="E68" t="s">
        <v>1756</v>
      </c>
      <c r="F68" t="s">
        <v>424</v>
      </c>
      <c r="G68" t="s">
        <v>540</v>
      </c>
      <c r="H68" t="s">
        <v>207</v>
      </c>
      <c r="I68"/>
      <c r="J68" s="78">
        <v>0.01</v>
      </c>
      <c r="K68" t="s">
        <v>102</v>
      </c>
      <c r="L68" s="79">
        <v>6.9599999999999995E-2</v>
      </c>
      <c r="M68" s="79">
        <v>1E-4</v>
      </c>
      <c r="N68" s="78">
        <v>21949.87</v>
      </c>
      <c r="O68" s="78">
        <v>9.9999999999999995E-7</v>
      </c>
      <c r="P68" s="78">
        <v>2.194987E-7</v>
      </c>
      <c r="Q68" s="79">
        <v>9.2999999999999992E-3</v>
      </c>
      <c r="R68" s="79">
        <v>0</v>
      </c>
      <c r="S68" s="79">
        <v>0</v>
      </c>
    </row>
    <row r="69" spans="2:19">
      <c r="B69" t="s">
        <v>1757</v>
      </c>
      <c r="C69" t="s">
        <v>1758</v>
      </c>
      <c r="D69" t="s">
        <v>123</v>
      </c>
      <c r="E69" t="s">
        <v>1759</v>
      </c>
      <c r="F69" t="s">
        <v>659</v>
      </c>
      <c r="G69" t="s">
        <v>227</v>
      </c>
      <c r="H69" t="s">
        <v>548</v>
      </c>
      <c r="I69"/>
      <c r="J69" s="78">
        <v>0.01</v>
      </c>
      <c r="K69" t="s">
        <v>106</v>
      </c>
      <c r="L69" s="79">
        <v>0.04</v>
      </c>
      <c r="M69" s="79">
        <v>0</v>
      </c>
      <c r="N69" s="78">
        <v>109939</v>
      </c>
      <c r="O69" s="78">
        <v>2.9E-5</v>
      </c>
      <c r="P69" s="78">
        <v>1.1366043515E-4</v>
      </c>
      <c r="Q69" s="79">
        <v>1.18E-2</v>
      </c>
      <c r="R69" s="79">
        <v>0</v>
      </c>
      <c r="S69" s="79">
        <v>0</v>
      </c>
    </row>
    <row r="70" spans="2:19">
      <c r="B70" t="s">
        <v>1760</v>
      </c>
      <c r="C70" t="s">
        <v>1761</v>
      </c>
      <c r="D70" t="s">
        <v>123</v>
      </c>
      <c r="E70" t="s">
        <v>1762</v>
      </c>
      <c r="F70" t="s">
        <v>127</v>
      </c>
      <c r="G70" t="s">
        <v>227</v>
      </c>
      <c r="H70" t="s">
        <v>548</v>
      </c>
      <c r="I70" t="s">
        <v>1763</v>
      </c>
      <c r="J70" s="78">
        <v>2.92</v>
      </c>
      <c r="K70" t="s">
        <v>106</v>
      </c>
      <c r="L70" s="79">
        <v>0.03</v>
      </c>
      <c r="M70" s="79">
        <v>0.51470000000000005</v>
      </c>
      <c r="N70" s="78">
        <v>23013</v>
      </c>
      <c r="O70" s="78">
        <v>31.38</v>
      </c>
      <c r="P70" s="78">
        <v>25.744574061000002</v>
      </c>
      <c r="Q70" s="79">
        <v>1E-4</v>
      </c>
      <c r="R70" s="79">
        <v>1.6000000000000001E-3</v>
      </c>
      <c r="S70" s="79">
        <v>0</v>
      </c>
    </row>
    <row r="71" spans="2:19">
      <c r="B71" s="80" t="s">
        <v>711</v>
      </c>
      <c r="C71" s="16"/>
      <c r="D71" s="16"/>
      <c r="E71" s="16"/>
      <c r="J71" s="82">
        <v>0</v>
      </c>
      <c r="M71" s="81">
        <v>0</v>
      </c>
      <c r="N71" s="82">
        <v>0</v>
      </c>
      <c r="P71" s="82">
        <v>0</v>
      </c>
      <c r="R71" s="81">
        <v>0</v>
      </c>
      <c r="S71" s="81">
        <v>0</v>
      </c>
    </row>
    <row r="72" spans="2:19">
      <c r="B72" t="s">
        <v>227</v>
      </c>
      <c r="C72" t="s">
        <v>227</v>
      </c>
      <c r="D72" s="16"/>
      <c r="E72" s="16"/>
      <c r="F72" t="s">
        <v>227</v>
      </c>
      <c r="G72" t="s">
        <v>227</v>
      </c>
      <c r="J72" s="78">
        <v>0</v>
      </c>
      <c r="K72" t="s">
        <v>227</v>
      </c>
      <c r="L72" s="79">
        <v>0</v>
      </c>
      <c r="M72" s="79">
        <v>0</v>
      </c>
      <c r="N72" s="78">
        <v>0</v>
      </c>
      <c r="O72" s="78">
        <v>0</v>
      </c>
      <c r="P72" s="78">
        <v>0</v>
      </c>
      <c r="Q72" s="79">
        <v>0</v>
      </c>
      <c r="R72" s="79">
        <v>0</v>
      </c>
      <c r="S72" s="79">
        <v>0</v>
      </c>
    </row>
    <row r="73" spans="2:19">
      <c r="B73" s="80" t="s">
        <v>231</v>
      </c>
      <c r="C73" s="16"/>
      <c r="D73" s="16"/>
      <c r="E73" s="16"/>
      <c r="J73" s="82">
        <v>0.02</v>
      </c>
      <c r="M73" s="81">
        <v>3.7199999999999997E-2</v>
      </c>
      <c r="N73" s="82">
        <v>100000</v>
      </c>
      <c r="P73" s="82">
        <v>3.5649999999999999E-4</v>
      </c>
      <c r="R73" s="81">
        <v>0</v>
      </c>
      <c r="S73" s="81">
        <v>0</v>
      </c>
    </row>
    <row r="74" spans="2:19">
      <c r="B74" s="80" t="s">
        <v>319</v>
      </c>
      <c r="C74" s="16"/>
      <c r="D74" s="16"/>
      <c r="E74" s="16"/>
      <c r="J74" s="82">
        <v>0</v>
      </c>
      <c r="M74" s="81">
        <v>0</v>
      </c>
      <c r="N74" s="82">
        <v>0</v>
      </c>
      <c r="P74" s="82">
        <v>0</v>
      </c>
      <c r="R74" s="81">
        <v>0</v>
      </c>
      <c r="S74" s="81">
        <v>0</v>
      </c>
    </row>
    <row r="75" spans="2:19">
      <c r="B75" t="s">
        <v>227</v>
      </c>
      <c r="C75" t="s">
        <v>227</v>
      </c>
      <c r="D75" s="16"/>
      <c r="E75" s="16"/>
      <c r="F75" t="s">
        <v>227</v>
      </c>
      <c r="G75" t="s">
        <v>227</v>
      </c>
      <c r="J75" s="78">
        <v>0</v>
      </c>
      <c r="K75" t="s">
        <v>227</v>
      </c>
      <c r="L75" s="79">
        <v>0</v>
      </c>
      <c r="M75" s="79">
        <v>0</v>
      </c>
      <c r="N75" s="78">
        <v>0</v>
      </c>
      <c r="O75" s="78">
        <v>0</v>
      </c>
      <c r="P75" s="78">
        <v>0</v>
      </c>
      <c r="Q75" s="79">
        <v>0</v>
      </c>
      <c r="R75" s="79">
        <v>0</v>
      </c>
      <c r="S75" s="79">
        <v>0</v>
      </c>
    </row>
    <row r="76" spans="2:19">
      <c r="B76" s="80" t="s">
        <v>320</v>
      </c>
      <c r="C76" s="16"/>
      <c r="D76" s="16"/>
      <c r="E76" s="16"/>
      <c r="J76" s="82">
        <v>0.02</v>
      </c>
      <c r="M76" s="81">
        <v>3.7199999999999997E-2</v>
      </c>
      <c r="N76" s="82">
        <v>100000</v>
      </c>
      <c r="P76" s="82">
        <v>3.5649999999999999E-4</v>
      </c>
      <c r="R76" s="81">
        <v>0</v>
      </c>
      <c r="S76" s="81">
        <v>0</v>
      </c>
    </row>
    <row r="77" spans="2:19">
      <c r="B77" t="s">
        <v>1764</v>
      </c>
      <c r="C77" t="s">
        <v>1765</v>
      </c>
      <c r="D77" t="s">
        <v>123</v>
      </c>
      <c r="E77" t="s">
        <v>1766</v>
      </c>
      <c r="F77" t="s">
        <v>726</v>
      </c>
      <c r="G77" t="s">
        <v>312</v>
      </c>
      <c r="H77" t="s">
        <v>304</v>
      </c>
      <c r="J77" s="78">
        <v>0.02</v>
      </c>
      <c r="K77" t="s">
        <v>106</v>
      </c>
      <c r="L77" s="79">
        <v>2.3E-2</v>
      </c>
      <c r="M77" s="79">
        <v>3.7199999999999997E-2</v>
      </c>
      <c r="N77" s="78">
        <v>100000</v>
      </c>
      <c r="O77" s="78">
        <v>1E-4</v>
      </c>
      <c r="P77" s="78">
        <v>3.5649999999999999E-4</v>
      </c>
      <c r="Q77" s="79">
        <v>2.5000000000000001E-3</v>
      </c>
      <c r="R77" s="79">
        <v>0</v>
      </c>
      <c r="S77" s="79">
        <v>0</v>
      </c>
    </row>
    <row r="78" spans="2:19">
      <c r="B78" t="s">
        <v>233</v>
      </c>
      <c r="C78" s="16"/>
      <c r="D78" s="16"/>
      <c r="E78" s="16"/>
    </row>
    <row r="79" spans="2:19">
      <c r="B79" t="s">
        <v>313</v>
      </c>
      <c r="C79" s="16"/>
      <c r="D79" s="16"/>
      <c r="E79" s="16"/>
    </row>
    <row r="80" spans="2:19">
      <c r="B80" t="s">
        <v>314</v>
      </c>
      <c r="C80" s="16"/>
      <c r="D80" s="16"/>
      <c r="E80" s="16"/>
    </row>
    <row r="81" spans="2:5">
      <c r="B81" t="s">
        <v>315</v>
      </c>
      <c r="C81" s="16"/>
      <c r="D81" s="16"/>
      <c r="E81" s="16"/>
    </row>
    <row r="82" spans="2:5">
      <c r="C82" s="16"/>
      <c r="D82" s="16"/>
      <c r="E82" s="16"/>
    </row>
    <row r="83" spans="2:5">
      <c r="C83" s="16"/>
      <c r="D83" s="16"/>
      <c r="E83" s="16"/>
    </row>
    <row r="84" spans="2:5">
      <c r="C84" s="16"/>
      <c r="D84" s="16"/>
      <c r="E84" s="16"/>
    </row>
    <row r="85" spans="2:5">
      <c r="C85" s="16"/>
      <c r="D85" s="16"/>
      <c r="E85" s="16"/>
    </row>
    <row r="86" spans="2:5">
      <c r="C86" s="16"/>
      <c r="D86" s="16"/>
      <c r="E86" s="16"/>
    </row>
    <row r="87" spans="2:5">
      <c r="C87" s="16"/>
      <c r="D87" s="16"/>
      <c r="E87" s="16"/>
    </row>
    <row r="88" spans="2:5">
      <c r="C88" s="16"/>
      <c r="D88" s="16"/>
      <c r="E88" s="16"/>
    </row>
    <row r="89" spans="2:5">
      <c r="C89" s="16"/>
      <c r="D89" s="16"/>
      <c r="E89" s="16"/>
    </row>
    <row r="90" spans="2:5">
      <c r="C90" s="16"/>
      <c r="D90" s="16"/>
      <c r="E90" s="16"/>
    </row>
    <row r="91" spans="2:5">
      <c r="C91" s="16"/>
      <c r="D91" s="16"/>
      <c r="E91" s="16"/>
    </row>
    <row r="92" spans="2:5">
      <c r="C92" s="16"/>
      <c r="D92" s="16"/>
      <c r="E92" s="16"/>
    </row>
    <row r="93" spans="2:5">
      <c r="C93" s="16"/>
      <c r="D93" s="16"/>
      <c r="E93" s="16"/>
    </row>
    <row r="94" spans="2:5">
      <c r="C94" s="16"/>
      <c r="D94" s="16"/>
      <c r="E94" s="16"/>
    </row>
    <row r="95" spans="2:5">
      <c r="C95" s="16"/>
      <c r="D95" s="16"/>
      <c r="E95" s="16"/>
    </row>
    <row r="96" spans="2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topLeftCell="A16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</row>
    <row r="5" spans="2:98">
      <c r="B5" s="75" t="s">
        <v>199</v>
      </c>
      <c r="C5" t="s">
        <v>2289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6895252.0999999996</v>
      </c>
      <c r="I11" s="7"/>
      <c r="J11" s="76">
        <v>26546.364940460902</v>
      </c>
      <c r="K11" s="7"/>
      <c r="L11" s="77">
        <v>1</v>
      </c>
      <c r="M11" s="77">
        <v>1.4999999999999999E-2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201</v>
      </c>
      <c r="C12" s="16"/>
      <c r="D12" s="16"/>
      <c r="E12" s="16"/>
      <c r="H12" s="82">
        <v>6549648.75</v>
      </c>
      <c r="J12" s="82">
        <v>25841.883362729466</v>
      </c>
      <c r="L12" s="81">
        <v>0.97350000000000003</v>
      </c>
      <c r="M12" s="81">
        <v>1.46E-2</v>
      </c>
    </row>
    <row r="13" spans="2:98">
      <c r="B13" t="s">
        <v>1767</v>
      </c>
      <c r="C13" t="s">
        <v>1768</v>
      </c>
      <c r="D13" t="s">
        <v>123</v>
      </c>
      <c r="E13" t="s">
        <v>1769</v>
      </c>
      <c r="F13" t="s">
        <v>1169</v>
      </c>
      <c r="G13" t="s">
        <v>106</v>
      </c>
      <c r="H13" s="78">
        <v>165000</v>
      </c>
      <c r="I13" s="78">
        <v>1E-4</v>
      </c>
      <c r="J13" s="78">
        <v>5.8822499999999995E-4</v>
      </c>
      <c r="K13" s="79">
        <v>2.0000000000000001E-4</v>
      </c>
      <c r="L13" s="79">
        <v>0</v>
      </c>
      <c r="M13" s="79">
        <v>0</v>
      </c>
    </row>
    <row r="14" spans="2:98">
      <c r="B14" t="s">
        <v>1770</v>
      </c>
      <c r="C14" t="s">
        <v>1771</v>
      </c>
      <c r="D14" t="s">
        <v>123</v>
      </c>
      <c r="E14" t="s">
        <v>1073</v>
      </c>
      <c r="F14" t="s">
        <v>737</v>
      </c>
      <c r="G14" t="s">
        <v>102</v>
      </c>
      <c r="H14" s="78">
        <v>908</v>
      </c>
      <c r="I14" s="78">
        <v>39294.686000000002</v>
      </c>
      <c r="J14" s="78">
        <v>356.79574888000002</v>
      </c>
      <c r="K14" s="79">
        <v>0</v>
      </c>
      <c r="L14" s="79">
        <v>1.34E-2</v>
      </c>
      <c r="M14" s="79">
        <v>2.0000000000000001E-4</v>
      </c>
    </row>
    <row r="15" spans="2:98">
      <c r="B15" t="s">
        <v>1772</v>
      </c>
      <c r="C15" t="s">
        <v>1773</v>
      </c>
      <c r="D15" t="s">
        <v>123</v>
      </c>
      <c r="E15" t="s">
        <v>1774</v>
      </c>
      <c r="F15" t="s">
        <v>1775</v>
      </c>
      <c r="G15" t="s">
        <v>106</v>
      </c>
      <c r="H15" s="78">
        <v>65720</v>
      </c>
      <c r="I15" s="78">
        <v>760.8</v>
      </c>
      <c r="J15" s="78">
        <v>1782.4920144</v>
      </c>
      <c r="K15" s="79">
        <v>0.1394</v>
      </c>
      <c r="L15" s="79">
        <v>6.7100000000000007E-2</v>
      </c>
      <c r="M15" s="79">
        <v>1E-3</v>
      </c>
    </row>
    <row r="16" spans="2:98">
      <c r="B16" t="s">
        <v>1776</v>
      </c>
      <c r="C16" t="s">
        <v>1777</v>
      </c>
      <c r="D16" t="s">
        <v>123</v>
      </c>
      <c r="E16" t="s">
        <v>1778</v>
      </c>
      <c r="F16" t="s">
        <v>1775</v>
      </c>
      <c r="G16" t="s">
        <v>106</v>
      </c>
      <c r="H16" s="78">
        <v>2939</v>
      </c>
      <c r="I16" s="78">
        <v>37226.050000000003</v>
      </c>
      <c r="J16" s="78">
        <v>3900.3724178675002</v>
      </c>
      <c r="K16" s="79">
        <v>0</v>
      </c>
      <c r="L16" s="79">
        <v>0.1469</v>
      </c>
      <c r="M16" s="79">
        <v>2.2000000000000001E-3</v>
      </c>
    </row>
    <row r="17" spans="2:13">
      <c r="B17" t="s">
        <v>1779</v>
      </c>
      <c r="C17" t="s">
        <v>1780</v>
      </c>
      <c r="D17" t="s">
        <v>123</v>
      </c>
      <c r="E17" t="s">
        <v>1781</v>
      </c>
      <c r="F17" t="s">
        <v>1775</v>
      </c>
      <c r="G17" t="s">
        <v>106</v>
      </c>
      <c r="H17" s="78">
        <v>230441</v>
      </c>
      <c r="I17" s="78">
        <v>9.7599999999999998E-4</v>
      </c>
      <c r="J17" s="78">
        <v>8.0180563303999999E-3</v>
      </c>
      <c r="K17" s="79">
        <v>5.9999999999999995E-4</v>
      </c>
      <c r="L17" s="79">
        <v>0</v>
      </c>
      <c r="M17" s="79">
        <v>0</v>
      </c>
    </row>
    <row r="18" spans="2:13">
      <c r="B18" t="s">
        <v>1782</v>
      </c>
      <c r="C18" t="s">
        <v>1783</v>
      </c>
      <c r="D18" t="s">
        <v>123</v>
      </c>
      <c r="E18" t="s">
        <v>1784</v>
      </c>
      <c r="F18" t="s">
        <v>1785</v>
      </c>
      <c r="G18" t="s">
        <v>102</v>
      </c>
      <c r="H18" s="78">
        <v>21144</v>
      </c>
      <c r="I18" s="78">
        <v>0.01</v>
      </c>
      <c r="J18" s="78">
        <v>2.1143999999999998E-3</v>
      </c>
      <c r="K18" s="79">
        <v>8.3000000000000001E-3</v>
      </c>
      <c r="L18" s="79">
        <v>0</v>
      </c>
      <c r="M18" s="79">
        <v>0</v>
      </c>
    </row>
    <row r="19" spans="2:13">
      <c r="B19" t="s">
        <v>1786</v>
      </c>
      <c r="C19" t="s">
        <v>1787</v>
      </c>
      <c r="D19" t="s">
        <v>123</v>
      </c>
      <c r="E19" t="s">
        <v>1788</v>
      </c>
      <c r="F19" t="s">
        <v>771</v>
      </c>
      <c r="G19" t="s">
        <v>106</v>
      </c>
      <c r="H19" s="78">
        <v>106895</v>
      </c>
      <c r="I19" s="78">
        <v>314.64999999999998</v>
      </c>
      <c r="J19" s="78">
        <v>1199.0703438875</v>
      </c>
      <c r="K19" s="79">
        <v>1.0699999999999999E-2</v>
      </c>
      <c r="L19" s="79">
        <v>4.5199999999999997E-2</v>
      </c>
      <c r="M19" s="79">
        <v>6.9999999999999999E-4</v>
      </c>
    </row>
    <row r="20" spans="2:13">
      <c r="B20" t="s">
        <v>1789</v>
      </c>
      <c r="C20" t="s">
        <v>1790</v>
      </c>
      <c r="D20" t="s">
        <v>123</v>
      </c>
      <c r="E20" t="s">
        <v>1791</v>
      </c>
      <c r="F20" t="s">
        <v>771</v>
      </c>
      <c r="G20" t="s">
        <v>106</v>
      </c>
      <c r="H20" s="78">
        <v>0.99</v>
      </c>
      <c r="I20" s="78">
        <v>5395</v>
      </c>
      <c r="J20" s="78">
        <v>0.1904084325</v>
      </c>
      <c r="K20" s="79">
        <v>0</v>
      </c>
      <c r="L20" s="79">
        <v>0</v>
      </c>
      <c r="M20" s="79">
        <v>0</v>
      </c>
    </row>
    <row r="21" spans="2:13">
      <c r="B21" t="s">
        <v>1792</v>
      </c>
      <c r="C21" t="s">
        <v>1793</v>
      </c>
      <c r="D21" t="s">
        <v>123</v>
      </c>
      <c r="E21" t="s">
        <v>1794</v>
      </c>
      <c r="F21" t="s">
        <v>771</v>
      </c>
      <c r="G21" t="s">
        <v>106</v>
      </c>
      <c r="H21" s="78">
        <v>2153784</v>
      </c>
      <c r="I21" s="78">
        <v>1E-4</v>
      </c>
      <c r="J21" s="78">
        <v>7.6782399600000004E-3</v>
      </c>
      <c r="K21" s="79">
        <v>9.5100000000000004E-2</v>
      </c>
      <c r="L21" s="79">
        <v>0</v>
      </c>
      <c r="M21" s="79">
        <v>0</v>
      </c>
    </row>
    <row r="22" spans="2:13">
      <c r="B22" t="s">
        <v>1795</v>
      </c>
      <c r="C22" t="s">
        <v>1796</v>
      </c>
      <c r="D22" t="s">
        <v>123</v>
      </c>
      <c r="E22" t="s">
        <v>1797</v>
      </c>
      <c r="F22" t="s">
        <v>771</v>
      </c>
      <c r="G22" t="s">
        <v>106</v>
      </c>
      <c r="H22" s="78">
        <v>271667</v>
      </c>
      <c r="I22" s="78">
        <v>9.7599999999999998E-4</v>
      </c>
      <c r="J22" s="78">
        <v>9.4524902648000005E-3</v>
      </c>
      <c r="K22" s="79">
        <v>2.7199999999999998E-2</v>
      </c>
      <c r="L22" s="79">
        <v>0</v>
      </c>
      <c r="M22" s="79">
        <v>0</v>
      </c>
    </row>
    <row r="23" spans="2:13">
      <c r="B23" t="s">
        <v>1798</v>
      </c>
      <c r="C23" t="s">
        <v>1799</v>
      </c>
      <c r="D23" t="s">
        <v>123</v>
      </c>
      <c r="E23" t="s">
        <v>1800</v>
      </c>
      <c r="F23" t="s">
        <v>721</v>
      </c>
      <c r="G23" t="s">
        <v>106</v>
      </c>
      <c r="H23" s="78">
        <v>198592</v>
      </c>
      <c r="I23" s="78">
        <v>8.6000000000000003E-5</v>
      </c>
      <c r="J23" s="78">
        <v>6.0886321280000002E-4</v>
      </c>
      <c r="K23" s="79">
        <v>8.3000000000000001E-3</v>
      </c>
      <c r="L23" s="79">
        <v>0</v>
      </c>
      <c r="M23" s="79">
        <v>0</v>
      </c>
    </row>
    <row r="24" spans="2:13">
      <c r="B24" t="s">
        <v>1801</v>
      </c>
      <c r="C24" t="s">
        <v>1802</v>
      </c>
      <c r="D24" t="s">
        <v>123</v>
      </c>
      <c r="E24" t="s">
        <v>1803</v>
      </c>
      <c r="F24" t="s">
        <v>112</v>
      </c>
      <c r="G24" t="s">
        <v>102</v>
      </c>
      <c r="H24" s="78">
        <v>36240</v>
      </c>
      <c r="I24" s="78">
        <v>1E-4</v>
      </c>
      <c r="J24" s="78">
        <v>3.6239999999999999E-5</v>
      </c>
      <c r="K24" s="79">
        <v>3.3E-3</v>
      </c>
      <c r="L24" s="79">
        <v>0</v>
      </c>
      <c r="M24" s="79">
        <v>0</v>
      </c>
    </row>
    <row r="25" spans="2:13">
      <c r="B25" t="s">
        <v>1804</v>
      </c>
      <c r="C25" t="s">
        <v>1805</v>
      </c>
      <c r="D25" t="s">
        <v>123</v>
      </c>
      <c r="E25" t="s">
        <v>1806</v>
      </c>
      <c r="F25" t="s">
        <v>112</v>
      </c>
      <c r="G25" t="s">
        <v>102</v>
      </c>
      <c r="H25" s="78">
        <v>128519.77</v>
      </c>
      <c r="I25" s="78">
        <v>1E-4</v>
      </c>
      <c r="J25" s="78">
        <v>1.2851976999999999E-4</v>
      </c>
      <c r="K25" s="79">
        <v>2.3999999999999998E-3</v>
      </c>
      <c r="L25" s="79">
        <v>0</v>
      </c>
      <c r="M25" s="79">
        <v>0</v>
      </c>
    </row>
    <row r="26" spans="2:13">
      <c r="B26" t="s">
        <v>1807</v>
      </c>
      <c r="C26" t="s">
        <v>1808</v>
      </c>
      <c r="D26" t="s">
        <v>123</v>
      </c>
      <c r="E26" t="s">
        <v>1809</v>
      </c>
      <c r="F26" t="s">
        <v>112</v>
      </c>
      <c r="G26" t="s">
        <v>102</v>
      </c>
      <c r="H26" s="78">
        <v>371774.61</v>
      </c>
      <c r="I26" s="78">
        <v>9.9999999999999995E-7</v>
      </c>
      <c r="J26" s="78">
        <v>3.7177460999999999E-6</v>
      </c>
      <c r="K26" s="79">
        <v>9.1999999999999998E-3</v>
      </c>
      <c r="L26" s="79">
        <v>0</v>
      </c>
      <c r="M26" s="79">
        <v>0</v>
      </c>
    </row>
    <row r="27" spans="2:13">
      <c r="B27" t="s">
        <v>1810</v>
      </c>
      <c r="C27" t="s">
        <v>1811</v>
      </c>
      <c r="D27" t="s">
        <v>123</v>
      </c>
      <c r="E27" t="s">
        <v>1812</v>
      </c>
      <c r="F27" t="s">
        <v>112</v>
      </c>
      <c r="G27" t="s">
        <v>102</v>
      </c>
      <c r="H27" s="78">
        <v>176754</v>
      </c>
      <c r="I27" s="78">
        <v>1E-4</v>
      </c>
      <c r="J27" s="78">
        <v>1.76754E-4</v>
      </c>
      <c r="K27" s="79">
        <v>5.5999999999999999E-3</v>
      </c>
      <c r="L27" s="79">
        <v>0</v>
      </c>
      <c r="M27" s="79">
        <v>0</v>
      </c>
    </row>
    <row r="28" spans="2:13">
      <c r="B28" t="s">
        <v>1813</v>
      </c>
      <c r="C28" t="s">
        <v>1814</v>
      </c>
      <c r="D28" t="s">
        <v>123</v>
      </c>
      <c r="E28" t="s">
        <v>1815</v>
      </c>
      <c r="F28" t="s">
        <v>112</v>
      </c>
      <c r="G28" t="s">
        <v>102</v>
      </c>
      <c r="H28" s="78">
        <v>12878</v>
      </c>
      <c r="I28" s="78">
        <v>0.01</v>
      </c>
      <c r="J28" s="78">
        <v>1.2878E-3</v>
      </c>
      <c r="K28" s="79">
        <v>5.9999999999999995E-4</v>
      </c>
      <c r="L28" s="79">
        <v>0</v>
      </c>
      <c r="M28" s="79">
        <v>0</v>
      </c>
    </row>
    <row r="29" spans="2:13">
      <c r="B29" t="s">
        <v>1816</v>
      </c>
      <c r="C29" t="s">
        <v>1817</v>
      </c>
      <c r="D29" t="s">
        <v>123</v>
      </c>
      <c r="E29" t="s">
        <v>1818</v>
      </c>
      <c r="F29" t="s">
        <v>112</v>
      </c>
      <c r="G29" t="s">
        <v>102</v>
      </c>
      <c r="H29" s="78">
        <v>60000</v>
      </c>
      <c r="I29" s="78">
        <v>1E-4</v>
      </c>
      <c r="J29" s="78">
        <v>6.0000000000000002E-5</v>
      </c>
      <c r="K29" s="79">
        <v>1.15E-2</v>
      </c>
      <c r="L29" s="79">
        <v>0</v>
      </c>
      <c r="M29" s="79">
        <v>0</v>
      </c>
    </row>
    <row r="30" spans="2:13">
      <c r="B30" t="s">
        <v>1819</v>
      </c>
      <c r="C30" t="s">
        <v>1820</v>
      </c>
      <c r="D30" t="s">
        <v>123</v>
      </c>
      <c r="E30" t="s">
        <v>1821</v>
      </c>
      <c r="F30" t="s">
        <v>112</v>
      </c>
      <c r="G30" t="s">
        <v>102</v>
      </c>
      <c r="H30" s="78">
        <v>19425</v>
      </c>
      <c r="I30" s="78">
        <v>1E-4</v>
      </c>
      <c r="J30" s="78">
        <v>1.9425000000000001E-5</v>
      </c>
      <c r="K30" s="79">
        <v>1.4E-3</v>
      </c>
      <c r="L30" s="79">
        <v>0</v>
      </c>
      <c r="M30" s="79">
        <v>0</v>
      </c>
    </row>
    <row r="31" spans="2:13">
      <c r="B31" t="s">
        <v>1822</v>
      </c>
      <c r="C31" t="s">
        <v>1823</v>
      </c>
      <c r="D31" t="s">
        <v>123</v>
      </c>
      <c r="E31" t="s">
        <v>1824</v>
      </c>
      <c r="F31" t="s">
        <v>112</v>
      </c>
      <c r="G31" t="s">
        <v>102</v>
      </c>
      <c r="H31" s="78">
        <v>78530.880000000005</v>
      </c>
      <c r="I31" s="78">
        <v>9.9999999999999995E-7</v>
      </c>
      <c r="J31" s="78">
        <v>7.8530879999999997E-7</v>
      </c>
      <c r="K31" s="79">
        <v>5.3E-3</v>
      </c>
      <c r="L31" s="79">
        <v>0</v>
      </c>
      <c r="M31" s="79">
        <v>0</v>
      </c>
    </row>
    <row r="32" spans="2:13">
      <c r="B32" t="s">
        <v>1825</v>
      </c>
      <c r="C32" t="s">
        <v>1826</v>
      </c>
      <c r="D32" t="s">
        <v>123</v>
      </c>
      <c r="E32" t="s">
        <v>1827</v>
      </c>
      <c r="F32" t="s">
        <v>112</v>
      </c>
      <c r="G32" t="s">
        <v>102</v>
      </c>
      <c r="H32" s="78">
        <v>88896</v>
      </c>
      <c r="I32" s="78">
        <v>9.9999999999999995E-7</v>
      </c>
      <c r="J32" s="78">
        <v>8.8896000000000004E-7</v>
      </c>
      <c r="K32" s="79">
        <v>4.7999999999999996E-3</v>
      </c>
      <c r="L32" s="79">
        <v>0</v>
      </c>
      <c r="M32" s="79">
        <v>0</v>
      </c>
    </row>
    <row r="33" spans="2:13">
      <c r="B33" t="s">
        <v>1828</v>
      </c>
      <c r="C33" t="s">
        <v>1829</v>
      </c>
      <c r="D33" t="s">
        <v>123</v>
      </c>
      <c r="E33" t="s">
        <v>1638</v>
      </c>
      <c r="F33" t="s">
        <v>112</v>
      </c>
      <c r="G33" t="s">
        <v>102</v>
      </c>
      <c r="H33" s="78">
        <v>32006</v>
      </c>
      <c r="I33" s="78">
        <v>1E-4</v>
      </c>
      <c r="J33" s="78">
        <v>3.2005999999999998E-5</v>
      </c>
      <c r="K33" s="79">
        <v>1.4E-3</v>
      </c>
      <c r="L33" s="79">
        <v>0</v>
      </c>
      <c r="M33" s="79">
        <v>0</v>
      </c>
    </row>
    <row r="34" spans="2:13">
      <c r="B34" t="s">
        <v>1830</v>
      </c>
      <c r="C34" t="s">
        <v>1831</v>
      </c>
      <c r="D34" t="s">
        <v>123</v>
      </c>
      <c r="E34" t="s">
        <v>1756</v>
      </c>
      <c r="F34" t="s">
        <v>424</v>
      </c>
      <c r="G34" t="s">
        <v>102</v>
      </c>
      <c r="H34" s="78">
        <v>1086</v>
      </c>
      <c r="I34" s="78">
        <v>1E-4</v>
      </c>
      <c r="J34" s="78">
        <v>1.0860000000000001E-6</v>
      </c>
      <c r="K34" s="79">
        <v>0</v>
      </c>
      <c r="L34" s="79">
        <v>0</v>
      </c>
      <c r="M34" s="79">
        <v>0</v>
      </c>
    </row>
    <row r="35" spans="2:13">
      <c r="B35" t="s">
        <v>1832</v>
      </c>
      <c r="C35" t="s">
        <v>1833</v>
      </c>
      <c r="D35" t="s">
        <v>123</v>
      </c>
      <c r="E35" t="s">
        <v>1834</v>
      </c>
      <c r="F35" t="s">
        <v>1261</v>
      </c>
      <c r="G35" t="s">
        <v>102</v>
      </c>
      <c r="H35" s="78">
        <v>607716</v>
      </c>
      <c r="I35" s="78">
        <v>1E-4</v>
      </c>
      <c r="J35" s="78">
        <v>6.0771600000000001E-4</v>
      </c>
      <c r="K35" s="79">
        <v>3.1399999999999997E-2</v>
      </c>
      <c r="L35" s="79">
        <v>0</v>
      </c>
      <c r="M35" s="79">
        <v>0</v>
      </c>
    </row>
    <row r="36" spans="2:13">
      <c r="B36" t="s">
        <v>1835</v>
      </c>
      <c r="C36" t="s">
        <v>1836</v>
      </c>
      <c r="D36" t="s">
        <v>123</v>
      </c>
      <c r="E36" t="s">
        <v>1837</v>
      </c>
      <c r="F36" t="s">
        <v>1269</v>
      </c>
      <c r="G36" t="s">
        <v>106</v>
      </c>
      <c r="H36" s="78">
        <v>217501</v>
      </c>
      <c r="I36" s="78">
        <v>1E-4</v>
      </c>
      <c r="J36" s="78">
        <v>7.7539106500000001E-4</v>
      </c>
      <c r="K36" s="79">
        <v>6.9599999999999995E-2</v>
      </c>
      <c r="L36" s="79">
        <v>0</v>
      </c>
      <c r="M36" s="79">
        <v>0</v>
      </c>
    </row>
    <row r="37" spans="2:13">
      <c r="B37" t="s">
        <v>1838</v>
      </c>
      <c r="C37" t="s">
        <v>1839</v>
      </c>
      <c r="D37" t="s">
        <v>123</v>
      </c>
      <c r="E37" t="s">
        <v>1840</v>
      </c>
      <c r="F37" t="s">
        <v>1269</v>
      </c>
      <c r="G37" t="s">
        <v>102</v>
      </c>
      <c r="H37" s="78">
        <v>200000</v>
      </c>
      <c r="I37" s="78">
        <v>146.5</v>
      </c>
      <c r="J37" s="78">
        <v>293</v>
      </c>
      <c r="K37" s="79">
        <v>4.0000000000000001E-3</v>
      </c>
      <c r="L37" s="79">
        <v>1.0999999999999999E-2</v>
      </c>
      <c r="M37" s="79">
        <v>2.0000000000000001E-4</v>
      </c>
    </row>
    <row r="38" spans="2:13">
      <c r="B38" t="s">
        <v>1841</v>
      </c>
      <c r="C38" t="s">
        <v>1842</v>
      </c>
      <c r="D38" t="s">
        <v>123</v>
      </c>
      <c r="E38" t="s">
        <v>1840</v>
      </c>
      <c r="F38" t="s">
        <v>1269</v>
      </c>
      <c r="G38" t="s">
        <v>106</v>
      </c>
      <c r="H38" s="78">
        <v>68145</v>
      </c>
      <c r="I38" s="78">
        <v>476.92419999999998</v>
      </c>
      <c r="J38" s="78">
        <v>1158.62498606085</v>
      </c>
      <c r="K38" s="79">
        <v>1.4E-3</v>
      </c>
      <c r="L38" s="79">
        <v>4.36E-2</v>
      </c>
      <c r="M38" s="79">
        <v>6.9999999999999999E-4</v>
      </c>
    </row>
    <row r="39" spans="2:13">
      <c r="B39" t="s">
        <v>1843</v>
      </c>
      <c r="C39" t="s">
        <v>1844</v>
      </c>
      <c r="D39" t="s">
        <v>123</v>
      </c>
      <c r="E39" t="s">
        <v>539</v>
      </c>
      <c r="F39" t="s">
        <v>449</v>
      </c>
      <c r="G39" t="s">
        <v>102</v>
      </c>
      <c r="H39" s="78">
        <v>92893</v>
      </c>
      <c r="I39" s="78">
        <v>1E-4</v>
      </c>
      <c r="J39" s="78">
        <v>9.2893000000000007E-5</v>
      </c>
      <c r="K39" s="79">
        <v>6.8999999999999999E-3</v>
      </c>
      <c r="L39" s="79">
        <v>0</v>
      </c>
      <c r="M39" s="79">
        <v>0</v>
      </c>
    </row>
    <row r="40" spans="2:13">
      <c r="B40" t="s">
        <v>1845</v>
      </c>
      <c r="C40" t="s">
        <v>1846</v>
      </c>
      <c r="D40" t="s">
        <v>123</v>
      </c>
      <c r="E40" t="s">
        <v>1759</v>
      </c>
      <c r="F40" t="s">
        <v>360</v>
      </c>
      <c r="G40" t="s">
        <v>102</v>
      </c>
      <c r="H40" s="78">
        <v>2011</v>
      </c>
      <c r="I40" s="78">
        <v>1E-4</v>
      </c>
      <c r="J40" s="78">
        <v>2.0109999999999999E-6</v>
      </c>
      <c r="K40" s="79">
        <v>1E-4</v>
      </c>
      <c r="L40" s="79">
        <v>0</v>
      </c>
      <c r="M40" s="79">
        <v>0</v>
      </c>
    </row>
    <row r="41" spans="2:13">
      <c r="B41" t="s">
        <v>1847</v>
      </c>
      <c r="C41" t="s">
        <v>1848</v>
      </c>
      <c r="D41" t="s">
        <v>123</v>
      </c>
      <c r="E41" t="s">
        <v>1655</v>
      </c>
      <c r="F41" t="s">
        <v>360</v>
      </c>
      <c r="G41" t="s">
        <v>102</v>
      </c>
      <c r="H41" s="78">
        <v>190041.5</v>
      </c>
      <c r="I41" s="78">
        <v>1E-4</v>
      </c>
      <c r="J41" s="78">
        <v>1.9004150000000001E-4</v>
      </c>
      <c r="K41" s="79">
        <v>7.0000000000000001E-3</v>
      </c>
      <c r="L41" s="79">
        <v>0</v>
      </c>
      <c r="M41" s="79">
        <v>0</v>
      </c>
    </row>
    <row r="42" spans="2:13">
      <c r="B42" t="s">
        <v>1849</v>
      </c>
      <c r="C42" t="s">
        <v>1850</v>
      </c>
      <c r="D42" t="s">
        <v>123</v>
      </c>
      <c r="E42" t="s">
        <v>1851</v>
      </c>
      <c r="F42" t="s">
        <v>360</v>
      </c>
      <c r="G42" t="s">
        <v>102</v>
      </c>
      <c r="H42" s="78">
        <v>1800</v>
      </c>
      <c r="I42" s="78">
        <v>1E-4</v>
      </c>
      <c r="J42" s="78">
        <v>1.7999999999999999E-6</v>
      </c>
      <c r="K42" s="79">
        <v>6.9999999999999999E-4</v>
      </c>
      <c r="L42" s="79">
        <v>0</v>
      </c>
      <c r="M42" s="79">
        <v>0</v>
      </c>
    </row>
    <row r="43" spans="2:13">
      <c r="B43" t="s">
        <v>1852</v>
      </c>
      <c r="C43" t="s">
        <v>1853</v>
      </c>
      <c r="D43" t="s">
        <v>123</v>
      </c>
      <c r="E43" t="s">
        <v>1683</v>
      </c>
      <c r="F43" t="s">
        <v>360</v>
      </c>
      <c r="G43" t="s">
        <v>102</v>
      </c>
      <c r="H43" s="78">
        <v>8773</v>
      </c>
      <c r="I43" s="78">
        <v>1E-4</v>
      </c>
      <c r="J43" s="78">
        <v>8.7730000000000005E-6</v>
      </c>
      <c r="K43" s="79">
        <v>5.0000000000000001E-4</v>
      </c>
      <c r="L43" s="79">
        <v>0</v>
      </c>
      <c r="M43" s="79">
        <v>0</v>
      </c>
    </row>
    <row r="44" spans="2:13">
      <c r="B44" t="s">
        <v>1854</v>
      </c>
      <c r="C44" t="s">
        <v>1855</v>
      </c>
      <c r="D44" t="s">
        <v>123</v>
      </c>
      <c r="E44" t="s">
        <v>1700</v>
      </c>
      <c r="F44" t="s">
        <v>360</v>
      </c>
      <c r="G44" t="s">
        <v>102</v>
      </c>
      <c r="H44" s="78">
        <v>12122</v>
      </c>
      <c r="I44" s="78">
        <v>1E-4</v>
      </c>
      <c r="J44" s="78">
        <v>1.2122E-5</v>
      </c>
      <c r="K44" s="79">
        <v>2.9999999999999997E-4</v>
      </c>
      <c r="L44" s="79">
        <v>0</v>
      </c>
      <c r="M44" s="79">
        <v>0</v>
      </c>
    </row>
    <row r="45" spans="2:13">
      <c r="B45" t="s">
        <v>1856</v>
      </c>
      <c r="C45" t="s">
        <v>1857</v>
      </c>
      <c r="D45" t="s">
        <v>123</v>
      </c>
      <c r="E45" t="s">
        <v>1858</v>
      </c>
      <c r="F45" t="s">
        <v>360</v>
      </c>
      <c r="G45" t="s">
        <v>102</v>
      </c>
      <c r="H45" s="78">
        <v>90000</v>
      </c>
      <c r="I45" s="78">
        <v>1E-4</v>
      </c>
      <c r="J45" s="78">
        <v>9.0000000000000006E-5</v>
      </c>
      <c r="K45" s="79">
        <v>1.52E-2</v>
      </c>
      <c r="L45" s="79">
        <v>0</v>
      </c>
      <c r="M45" s="79">
        <v>0</v>
      </c>
    </row>
    <row r="46" spans="2:13">
      <c r="B46" t="s">
        <v>1859</v>
      </c>
      <c r="C46" t="s">
        <v>1860</v>
      </c>
      <c r="D46" t="s">
        <v>123</v>
      </c>
      <c r="E46" t="s">
        <v>1861</v>
      </c>
      <c r="F46" t="s">
        <v>360</v>
      </c>
      <c r="G46" t="s">
        <v>102</v>
      </c>
      <c r="H46" s="78">
        <v>121166</v>
      </c>
      <c r="I46" s="78">
        <v>1E-4</v>
      </c>
      <c r="J46" s="78">
        <v>1.21166E-4</v>
      </c>
      <c r="K46" s="79">
        <v>1.4999999999999999E-2</v>
      </c>
      <c r="L46" s="79">
        <v>0</v>
      </c>
      <c r="M46" s="79">
        <v>0</v>
      </c>
    </row>
    <row r="47" spans="2:13">
      <c r="B47" t="s">
        <v>1862</v>
      </c>
      <c r="C47" t="s">
        <v>1863</v>
      </c>
      <c r="D47" t="s">
        <v>123</v>
      </c>
      <c r="E47" t="s">
        <v>1864</v>
      </c>
      <c r="F47" t="s">
        <v>127</v>
      </c>
      <c r="G47" t="s">
        <v>102</v>
      </c>
      <c r="H47" s="78">
        <v>27059</v>
      </c>
      <c r="I47" s="78">
        <v>1E-3</v>
      </c>
      <c r="J47" s="78">
        <v>2.7059000000000002E-4</v>
      </c>
      <c r="K47" s="79">
        <v>1.35E-2</v>
      </c>
      <c r="L47" s="79">
        <v>0</v>
      </c>
      <c r="M47" s="79">
        <v>0</v>
      </c>
    </row>
    <row r="48" spans="2:13">
      <c r="B48" t="s">
        <v>1865</v>
      </c>
      <c r="C48" t="s">
        <v>1866</v>
      </c>
      <c r="D48" t="s">
        <v>123</v>
      </c>
      <c r="E48" t="s">
        <v>1867</v>
      </c>
      <c r="F48" t="s">
        <v>129</v>
      </c>
      <c r="G48" t="s">
        <v>106</v>
      </c>
      <c r="H48" s="78">
        <v>545220</v>
      </c>
      <c r="I48" s="78">
        <v>882.4</v>
      </c>
      <c r="J48" s="78">
        <v>17151.2908632</v>
      </c>
      <c r="K48" s="79">
        <v>1.4E-3</v>
      </c>
      <c r="L48" s="79">
        <v>0.64610000000000001</v>
      </c>
      <c r="M48" s="79">
        <v>9.7000000000000003E-3</v>
      </c>
    </row>
    <row r="49" spans="2:13">
      <c r="B49" t="s">
        <v>1868</v>
      </c>
      <c r="C49" t="s">
        <v>1869</v>
      </c>
      <c r="D49" t="s">
        <v>123</v>
      </c>
      <c r="E49" t="s">
        <v>1870</v>
      </c>
      <c r="F49" t="s">
        <v>129</v>
      </c>
      <c r="G49" t="s">
        <v>102</v>
      </c>
      <c r="H49" s="78">
        <v>142000</v>
      </c>
      <c r="I49" s="78">
        <v>0.01</v>
      </c>
      <c r="J49" s="78">
        <v>1.4200000000000001E-2</v>
      </c>
      <c r="K49" s="79">
        <v>1.4200000000000001E-2</v>
      </c>
      <c r="L49" s="79">
        <v>0</v>
      </c>
      <c r="M49" s="79">
        <v>0</v>
      </c>
    </row>
    <row r="50" spans="2:13">
      <c r="B50" s="80" t="s">
        <v>231</v>
      </c>
      <c r="C50" s="16"/>
      <c r="D50" s="16"/>
      <c r="E50" s="16"/>
      <c r="H50" s="82">
        <v>345603.35</v>
      </c>
      <c r="J50" s="82">
        <v>704.48157773143521</v>
      </c>
      <c r="L50" s="81">
        <v>2.6499999999999999E-2</v>
      </c>
      <c r="M50" s="81">
        <v>4.0000000000000002E-4</v>
      </c>
    </row>
    <row r="51" spans="2:13">
      <c r="B51" s="80" t="s">
        <v>319</v>
      </c>
      <c r="C51" s="16"/>
      <c r="D51" s="16"/>
      <c r="E51" s="16"/>
      <c r="H51" s="82">
        <v>1900</v>
      </c>
      <c r="J51" s="82">
        <v>96.115965000000003</v>
      </c>
      <c r="L51" s="81">
        <v>3.5999999999999999E-3</v>
      </c>
      <c r="M51" s="81">
        <v>1E-4</v>
      </c>
    </row>
    <row r="52" spans="2:13">
      <c r="B52" t="s">
        <v>1871</v>
      </c>
      <c r="C52" t="s">
        <v>1872</v>
      </c>
      <c r="D52" t="s">
        <v>123</v>
      </c>
      <c r="E52" t="s">
        <v>1873</v>
      </c>
      <c r="F52" t="s">
        <v>721</v>
      </c>
      <c r="G52" t="s">
        <v>106</v>
      </c>
      <c r="H52" s="78">
        <v>1900</v>
      </c>
      <c r="I52" s="78">
        <v>1419</v>
      </c>
      <c r="J52" s="78">
        <v>96.115965000000003</v>
      </c>
      <c r="K52" s="79">
        <v>0</v>
      </c>
      <c r="L52" s="79">
        <v>3.5999999999999999E-3</v>
      </c>
      <c r="M52" s="79">
        <v>1E-4</v>
      </c>
    </row>
    <row r="53" spans="2:13">
      <c r="B53" s="80" t="s">
        <v>320</v>
      </c>
      <c r="C53" s="16"/>
      <c r="D53" s="16"/>
      <c r="E53" s="16"/>
      <c r="H53" s="82">
        <v>343703.35</v>
      </c>
      <c r="J53" s="82">
        <v>608.36561273143525</v>
      </c>
      <c r="L53" s="81">
        <v>2.29E-2</v>
      </c>
      <c r="M53" s="81">
        <v>2.9999999999999997E-4</v>
      </c>
    </row>
    <row r="54" spans="2:13">
      <c r="B54" t="s">
        <v>1874</v>
      </c>
      <c r="C54" t="s">
        <v>1875</v>
      </c>
      <c r="D54" t="s">
        <v>123</v>
      </c>
      <c r="E54" t="s">
        <v>1876</v>
      </c>
      <c r="F54" t="s">
        <v>1169</v>
      </c>
      <c r="G54" t="s">
        <v>106</v>
      </c>
      <c r="H54" s="78">
        <v>447.74</v>
      </c>
      <c r="I54" s="78">
        <v>1E-4</v>
      </c>
      <c r="J54" s="78">
        <v>1.5961931E-6</v>
      </c>
      <c r="K54" s="79">
        <v>0</v>
      </c>
      <c r="L54" s="79">
        <v>0</v>
      </c>
      <c r="M54" s="79">
        <v>0</v>
      </c>
    </row>
    <row r="55" spans="2:13">
      <c r="B55" t="s">
        <v>1877</v>
      </c>
      <c r="C55" t="s">
        <v>1878</v>
      </c>
      <c r="D55" t="s">
        <v>123</v>
      </c>
      <c r="E55" t="s">
        <v>1879</v>
      </c>
      <c r="F55" t="s">
        <v>737</v>
      </c>
      <c r="G55" t="s">
        <v>106</v>
      </c>
      <c r="H55" s="78">
        <v>5550</v>
      </c>
      <c r="I55" s="78">
        <v>2.9E-5</v>
      </c>
      <c r="J55" s="78">
        <v>5.7378675E-6</v>
      </c>
      <c r="K55" s="79">
        <v>1E-4</v>
      </c>
      <c r="L55" s="79">
        <v>0</v>
      </c>
      <c r="M55" s="79">
        <v>0</v>
      </c>
    </row>
    <row r="56" spans="2:13">
      <c r="B56" t="s">
        <v>1880</v>
      </c>
      <c r="C56" t="s">
        <v>1881</v>
      </c>
      <c r="D56" t="s">
        <v>123</v>
      </c>
      <c r="E56" t="s">
        <v>1882</v>
      </c>
      <c r="F56" t="s">
        <v>737</v>
      </c>
      <c r="G56" t="s">
        <v>106</v>
      </c>
      <c r="H56" s="78">
        <v>133.61000000000001</v>
      </c>
      <c r="I56" s="78">
        <v>1E-4</v>
      </c>
      <c r="J56" s="78">
        <v>4.7631965000000002E-7</v>
      </c>
      <c r="K56" s="79">
        <v>1.8E-3</v>
      </c>
      <c r="L56" s="79">
        <v>0</v>
      </c>
      <c r="M56" s="79">
        <v>0</v>
      </c>
    </row>
    <row r="57" spans="2:13">
      <c r="B57" t="s">
        <v>1883</v>
      </c>
      <c r="C57" t="s">
        <v>1884</v>
      </c>
      <c r="D57" t="s">
        <v>123</v>
      </c>
      <c r="E57" t="s">
        <v>1885</v>
      </c>
      <c r="F57" t="s">
        <v>1775</v>
      </c>
      <c r="G57" t="s">
        <v>106</v>
      </c>
      <c r="H57" s="78">
        <v>109444</v>
      </c>
      <c r="I57" s="78">
        <v>1E-4</v>
      </c>
      <c r="J57" s="78">
        <v>3.9016786E-4</v>
      </c>
      <c r="K57" s="79">
        <v>1.6000000000000001E-3</v>
      </c>
      <c r="L57" s="79">
        <v>0</v>
      </c>
      <c r="M57" s="79">
        <v>0</v>
      </c>
    </row>
    <row r="58" spans="2:13">
      <c r="B58" t="s">
        <v>1886</v>
      </c>
      <c r="C58" t="s">
        <v>1887</v>
      </c>
      <c r="D58" t="s">
        <v>123</v>
      </c>
      <c r="E58" t="s">
        <v>1888</v>
      </c>
      <c r="F58" t="s">
        <v>1220</v>
      </c>
      <c r="G58" t="s">
        <v>110</v>
      </c>
      <c r="H58" s="78">
        <v>31890.5</v>
      </c>
      <c r="I58" s="78">
        <v>169.22300000000041</v>
      </c>
      <c r="J58" s="78">
        <v>210.48382699674499</v>
      </c>
      <c r="K58" s="79">
        <v>1E-3</v>
      </c>
      <c r="L58" s="79">
        <v>7.9000000000000008E-3</v>
      </c>
      <c r="M58" s="79">
        <v>1E-4</v>
      </c>
    </row>
    <row r="59" spans="2:13">
      <c r="B59" t="s">
        <v>1889</v>
      </c>
      <c r="C59" t="s">
        <v>1890</v>
      </c>
      <c r="D59" t="s">
        <v>123</v>
      </c>
      <c r="E59" t="s">
        <v>1888</v>
      </c>
      <c r="F59" t="s">
        <v>360</v>
      </c>
      <c r="G59" t="s">
        <v>110</v>
      </c>
      <c r="H59" s="78">
        <v>46237.5</v>
      </c>
      <c r="I59" s="78">
        <v>220.62799999999999</v>
      </c>
      <c r="J59" s="78">
        <v>397.88080271144997</v>
      </c>
      <c r="K59" s="79">
        <v>1.5E-3</v>
      </c>
      <c r="L59" s="79">
        <v>1.4999999999999999E-2</v>
      </c>
      <c r="M59" s="79">
        <v>2.0000000000000001E-4</v>
      </c>
    </row>
    <row r="60" spans="2:13">
      <c r="B60" t="s">
        <v>1891</v>
      </c>
      <c r="C60" t="s">
        <v>1892</v>
      </c>
      <c r="D60" t="s">
        <v>123</v>
      </c>
      <c r="E60" t="s">
        <v>1888</v>
      </c>
      <c r="F60" t="s">
        <v>360</v>
      </c>
      <c r="G60" t="s">
        <v>110</v>
      </c>
      <c r="H60" s="78">
        <v>150000</v>
      </c>
      <c r="I60" s="78">
        <v>1E-4</v>
      </c>
      <c r="J60" s="78">
        <v>5.8504499999999997E-4</v>
      </c>
      <c r="K60" s="79">
        <v>5.9999999999999995E-4</v>
      </c>
      <c r="L60" s="79">
        <v>0</v>
      </c>
      <c r="M60" s="79">
        <v>0</v>
      </c>
    </row>
    <row r="61" spans="2:13">
      <c r="B61" t="s">
        <v>233</v>
      </c>
      <c r="C61" s="16"/>
      <c r="D61" s="16"/>
      <c r="E61" s="16"/>
    </row>
    <row r="62" spans="2:13">
      <c r="B62" t="s">
        <v>313</v>
      </c>
      <c r="C62" s="16"/>
      <c r="D62" s="16"/>
      <c r="E62" s="16"/>
    </row>
    <row r="63" spans="2:13">
      <c r="B63" t="s">
        <v>314</v>
      </c>
      <c r="C63" s="16"/>
      <c r="D63" s="16"/>
      <c r="E63" s="16"/>
    </row>
    <row r="64" spans="2:13">
      <c r="B64" t="s">
        <v>315</v>
      </c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opLeftCell="A85" workbookViewId="0">
      <selection activeCell="E78" sqref="E7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75" t="s">
        <v>199</v>
      </c>
      <c r="C5" t="s">
        <v>2289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62541111.93</v>
      </c>
      <c r="G11" s="7"/>
      <c r="H11" s="76">
        <v>159551.9582614768</v>
      </c>
      <c r="I11" s="7"/>
      <c r="J11" s="77">
        <v>1</v>
      </c>
      <c r="K11" s="77">
        <v>9.0399999999999994E-2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201</v>
      </c>
      <c r="C12" s="16"/>
      <c r="F12" s="82">
        <v>53278518.990000002</v>
      </c>
      <c r="H12" s="82">
        <v>97035.390235868734</v>
      </c>
      <c r="J12" s="81">
        <v>0.60819999999999996</v>
      </c>
      <c r="K12" s="81">
        <v>5.5E-2</v>
      </c>
    </row>
    <row r="13" spans="2:55">
      <c r="B13" s="80" t="s">
        <v>1893</v>
      </c>
      <c r="C13" s="16"/>
      <c r="F13" s="82">
        <v>22527431</v>
      </c>
      <c r="H13" s="82">
        <v>48023.03443741642</v>
      </c>
      <c r="J13" s="81">
        <v>0.30099999999999999</v>
      </c>
      <c r="K13" s="81">
        <v>2.7199999999999998E-2</v>
      </c>
    </row>
    <row r="14" spans="2:55">
      <c r="B14" t="s">
        <v>1894</v>
      </c>
      <c r="C14" t="s">
        <v>1895</v>
      </c>
      <c r="D14" t="s">
        <v>106</v>
      </c>
      <c r="E14"/>
      <c r="F14" s="78">
        <v>500000</v>
      </c>
      <c r="G14" s="78">
        <v>0.18640000000000001</v>
      </c>
      <c r="H14" s="78">
        <v>3.3225799999999999</v>
      </c>
      <c r="I14" s="79">
        <v>8.0999999999999996E-3</v>
      </c>
      <c r="J14" s="79">
        <v>0</v>
      </c>
      <c r="K14" s="79">
        <v>0</v>
      </c>
    </row>
    <row r="15" spans="2:55">
      <c r="B15" t="s">
        <v>1896</v>
      </c>
      <c r="C15" t="s">
        <v>1897</v>
      </c>
      <c r="D15" t="s">
        <v>106</v>
      </c>
      <c r="E15" t="s">
        <v>1898</v>
      </c>
      <c r="F15" s="78">
        <v>990533</v>
      </c>
      <c r="G15" s="78">
        <v>112.59050000000001</v>
      </c>
      <c r="H15" s="78">
        <v>3975.8521945062198</v>
      </c>
      <c r="I15" s="79">
        <v>1.6500000000000001E-2</v>
      </c>
      <c r="J15" s="79">
        <v>2.4899999999999999E-2</v>
      </c>
      <c r="K15" s="79">
        <v>2.3E-3</v>
      </c>
    </row>
    <row r="16" spans="2:55">
      <c r="B16" t="s">
        <v>1899</v>
      </c>
      <c r="C16" t="s">
        <v>1900</v>
      </c>
      <c r="D16" t="s">
        <v>106</v>
      </c>
      <c r="E16" t="s">
        <v>1901</v>
      </c>
      <c r="F16" s="78">
        <v>453500</v>
      </c>
      <c r="G16" s="78">
        <v>61.697899999999997</v>
      </c>
      <c r="H16" s="78">
        <v>997.48691622249999</v>
      </c>
      <c r="I16" s="79">
        <v>5.7000000000000002E-3</v>
      </c>
      <c r="J16" s="79">
        <v>6.3E-3</v>
      </c>
      <c r="K16" s="79">
        <v>5.9999999999999995E-4</v>
      </c>
    </row>
    <row r="17" spans="2:11">
      <c r="B17" t="s">
        <v>1902</v>
      </c>
      <c r="C17" t="s">
        <v>1903</v>
      </c>
      <c r="D17" t="s">
        <v>106</v>
      </c>
      <c r="E17"/>
      <c r="F17" s="78">
        <v>1000000</v>
      </c>
      <c r="G17" s="78">
        <v>1E-3</v>
      </c>
      <c r="H17" s="78">
        <v>3.5650000000000001E-2</v>
      </c>
      <c r="I17" s="79">
        <v>0.02</v>
      </c>
      <c r="J17" s="79">
        <v>0</v>
      </c>
      <c r="K17" s="79">
        <v>0</v>
      </c>
    </row>
    <row r="18" spans="2:11">
      <c r="B18" t="s">
        <v>1904</v>
      </c>
      <c r="C18" t="s">
        <v>1905</v>
      </c>
      <c r="D18" t="s">
        <v>106</v>
      </c>
      <c r="E18" t="s">
        <v>1906</v>
      </c>
      <c r="F18" s="78">
        <v>250000</v>
      </c>
      <c r="G18" s="78">
        <v>100</v>
      </c>
      <c r="H18" s="78">
        <v>891.25</v>
      </c>
      <c r="I18" s="79">
        <v>0</v>
      </c>
      <c r="J18" s="79">
        <v>5.5999999999999999E-3</v>
      </c>
      <c r="K18" s="79">
        <v>5.0000000000000001E-4</v>
      </c>
    </row>
    <row r="19" spans="2:11">
      <c r="B19" t="s">
        <v>1907</v>
      </c>
      <c r="C19" t="s">
        <v>1908</v>
      </c>
      <c r="D19" t="s">
        <v>106</v>
      </c>
      <c r="E19" t="s">
        <v>1909</v>
      </c>
      <c r="F19" s="78">
        <v>425000</v>
      </c>
      <c r="G19" s="78">
        <v>237.37440000000001</v>
      </c>
      <c r="H19" s="78">
        <v>3596.5188779999999</v>
      </c>
      <c r="I19" s="79">
        <v>2.8299999999999999E-2</v>
      </c>
      <c r="J19" s="79">
        <v>2.2499999999999999E-2</v>
      </c>
      <c r="K19" s="79">
        <v>2E-3</v>
      </c>
    </row>
    <row r="20" spans="2:11">
      <c r="B20" t="s">
        <v>1910</v>
      </c>
      <c r="C20" t="s">
        <v>1911</v>
      </c>
      <c r="D20" t="s">
        <v>106</v>
      </c>
      <c r="E20"/>
      <c r="F20" s="78">
        <v>475000</v>
      </c>
      <c r="G20" s="78">
        <v>131.18020000000001</v>
      </c>
      <c r="H20" s="78">
        <v>2221.3727117499998</v>
      </c>
      <c r="I20" s="79">
        <v>3.5000000000000001E-3</v>
      </c>
      <c r="J20" s="79">
        <v>1.3899999999999999E-2</v>
      </c>
      <c r="K20" s="79">
        <v>1.2999999999999999E-3</v>
      </c>
    </row>
    <row r="21" spans="2:11">
      <c r="B21" t="s">
        <v>1912</v>
      </c>
      <c r="C21" t="s">
        <v>1913</v>
      </c>
      <c r="D21" t="s">
        <v>106</v>
      </c>
      <c r="E21" t="s">
        <v>1914</v>
      </c>
      <c r="F21" s="78">
        <v>950000</v>
      </c>
      <c r="G21" s="78">
        <v>95.430700000000002</v>
      </c>
      <c r="H21" s="78">
        <v>3231.9992322500002</v>
      </c>
      <c r="I21" s="79">
        <v>9.4999999999999998E-3</v>
      </c>
      <c r="J21" s="79">
        <v>2.0299999999999999E-2</v>
      </c>
      <c r="K21" s="79">
        <v>1.8E-3</v>
      </c>
    </row>
    <row r="22" spans="2:11">
      <c r="B22" t="s">
        <v>1915</v>
      </c>
      <c r="C22" t="s">
        <v>1916</v>
      </c>
      <c r="D22" t="s">
        <v>106</v>
      </c>
      <c r="E22" t="s">
        <v>1917</v>
      </c>
      <c r="F22" s="78">
        <v>430000</v>
      </c>
      <c r="G22" s="78">
        <v>90.433000000000007</v>
      </c>
      <c r="H22" s="78">
        <v>1386.2926735000001</v>
      </c>
      <c r="I22" s="79">
        <v>0</v>
      </c>
      <c r="J22" s="79">
        <v>8.6999999999999994E-3</v>
      </c>
      <c r="K22" s="79">
        <v>8.0000000000000004E-4</v>
      </c>
    </row>
    <row r="23" spans="2:11">
      <c r="B23" t="s">
        <v>1918</v>
      </c>
      <c r="C23" t="s">
        <v>1919</v>
      </c>
      <c r="D23" t="s">
        <v>106</v>
      </c>
      <c r="E23"/>
      <c r="F23" s="78">
        <v>400000</v>
      </c>
      <c r="G23" s="78">
        <v>62.972499999999997</v>
      </c>
      <c r="H23" s="78">
        <v>897.98784999999998</v>
      </c>
      <c r="I23" s="79">
        <v>1.8200000000000001E-2</v>
      </c>
      <c r="J23" s="79">
        <v>5.5999999999999999E-3</v>
      </c>
      <c r="K23" s="79">
        <v>5.0000000000000001E-4</v>
      </c>
    </row>
    <row r="24" spans="2:11">
      <c r="B24" t="s">
        <v>1920</v>
      </c>
      <c r="C24" t="s">
        <v>1921</v>
      </c>
      <c r="D24" t="s">
        <v>106</v>
      </c>
      <c r="E24"/>
      <c r="F24" s="78">
        <v>500000</v>
      </c>
      <c r="G24" s="78">
        <v>1E-3</v>
      </c>
      <c r="H24" s="78">
        <v>1.7825000000000001E-2</v>
      </c>
      <c r="I24" s="79">
        <v>6.7000000000000002E-3</v>
      </c>
      <c r="J24" s="79">
        <v>0</v>
      </c>
      <c r="K24" s="79">
        <v>0</v>
      </c>
    </row>
    <row r="25" spans="2:11">
      <c r="B25" t="s">
        <v>1922</v>
      </c>
      <c r="C25" t="s">
        <v>1923</v>
      </c>
      <c r="D25" t="s">
        <v>106</v>
      </c>
      <c r="E25"/>
      <c r="F25" s="78">
        <v>1000000</v>
      </c>
      <c r="G25" s="78">
        <v>1.6354</v>
      </c>
      <c r="H25" s="78">
        <v>58.302010000000003</v>
      </c>
      <c r="I25" s="79">
        <v>6.1999999999999998E-3</v>
      </c>
      <c r="J25" s="79">
        <v>4.0000000000000002E-4</v>
      </c>
      <c r="K25" s="79">
        <v>0</v>
      </c>
    </row>
    <row r="26" spans="2:11">
      <c r="B26" t="s">
        <v>1924</v>
      </c>
      <c r="C26" t="s">
        <v>1925</v>
      </c>
      <c r="D26" t="s">
        <v>106</v>
      </c>
      <c r="E26"/>
      <c r="F26" s="78">
        <v>1000000</v>
      </c>
      <c r="G26" s="78">
        <v>1E-4</v>
      </c>
      <c r="H26" s="78">
        <v>3.565E-3</v>
      </c>
      <c r="I26" s="79">
        <v>2.5000000000000001E-3</v>
      </c>
      <c r="J26" s="79">
        <v>0</v>
      </c>
      <c r="K26" s="79">
        <v>0</v>
      </c>
    </row>
    <row r="27" spans="2:11">
      <c r="B27" t="s">
        <v>1926</v>
      </c>
      <c r="C27" t="s">
        <v>1927</v>
      </c>
      <c r="D27" t="s">
        <v>106</v>
      </c>
      <c r="E27"/>
      <c r="F27" s="78">
        <v>500000</v>
      </c>
      <c r="G27" s="78">
        <v>44.787399999999998</v>
      </c>
      <c r="H27" s="78">
        <v>798.33540500000004</v>
      </c>
      <c r="I27" s="79">
        <v>4.3E-3</v>
      </c>
      <c r="J27" s="79">
        <v>5.0000000000000001E-3</v>
      </c>
      <c r="K27" s="79">
        <v>5.0000000000000001E-4</v>
      </c>
    </row>
    <row r="28" spans="2:11">
      <c r="B28" t="s">
        <v>1928</v>
      </c>
      <c r="C28" t="s">
        <v>1929</v>
      </c>
      <c r="D28" t="s">
        <v>106</v>
      </c>
      <c r="E28" t="s">
        <v>1930</v>
      </c>
      <c r="F28" s="78">
        <v>944408</v>
      </c>
      <c r="G28" s="78">
        <v>98.196899999999999</v>
      </c>
      <c r="H28" s="78">
        <v>3306.1074873898801</v>
      </c>
      <c r="I28" s="79">
        <v>4.7199999999999999E-2</v>
      </c>
      <c r="J28" s="79">
        <v>2.07E-2</v>
      </c>
      <c r="K28" s="79">
        <v>1.9E-3</v>
      </c>
    </row>
    <row r="29" spans="2:11">
      <c r="B29" t="s">
        <v>1931</v>
      </c>
      <c r="C29" t="s">
        <v>1932</v>
      </c>
      <c r="D29" t="s">
        <v>106</v>
      </c>
      <c r="E29"/>
      <c r="F29" s="78">
        <v>700000</v>
      </c>
      <c r="G29" s="78">
        <v>227.84200000000001</v>
      </c>
      <c r="H29" s="78">
        <v>5685.7971100000004</v>
      </c>
      <c r="I29" s="79">
        <v>1.5900000000000001E-2</v>
      </c>
      <c r="J29" s="79">
        <v>3.56E-2</v>
      </c>
      <c r="K29" s="79">
        <v>3.2000000000000002E-3</v>
      </c>
    </row>
    <row r="30" spans="2:11">
      <c r="B30" t="s">
        <v>1933</v>
      </c>
      <c r="C30" t="s">
        <v>1934</v>
      </c>
      <c r="D30" t="s">
        <v>106</v>
      </c>
      <c r="E30" t="s">
        <v>1935</v>
      </c>
      <c r="F30" s="78">
        <v>535000</v>
      </c>
      <c r="G30" s="78">
        <v>102.9825</v>
      </c>
      <c r="H30" s="78">
        <v>1964.1594768750001</v>
      </c>
      <c r="I30" s="79">
        <v>4.7000000000000002E-3</v>
      </c>
      <c r="J30" s="79">
        <v>1.23E-2</v>
      </c>
      <c r="K30" s="79">
        <v>1.1000000000000001E-3</v>
      </c>
    </row>
    <row r="31" spans="2:11">
      <c r="B31" t="s">
        <v>1936</v>
      </c>
      <c r="C31" t="s">
        <v>1937</v>
      </c>
      <c r="D31" t="s">
        <v>106</v>
      </c>
      <c r="E31" t="s">
        <v>1938</v>
      </c>
      <c r="F31" s="78">
        <v>500000</v>
      </c>
      <c r="G31" s="78">
        <v>100</v>
      </c>
      <c r="H31" s="78">
        <v>1782.5</v>
      </c>
      <c r="I31" s="79">
        <v>5.5599999999999997E-2</v>
      </c>
      <c r="J31" s="79">
        <v>1.12E-2</v>
      </c>
      <c r="K31" s="79">
        <v>1E-3</v>
      </c>
    </row>
    <row r="32" spans="2:11">
      <c r="B32" t="s">
        <v>1939</v>
      </c>
      <c r="C32" t="s">
        <v>1940</v>
      </c>
      <c r="D32" t="s">
        <v>106</v>
      </c>
      <c r="E32"/>
      <c r="F32" s="78">
        <v>600000</v>
      </c>
      <c r="G32" s="78">
        <v>116.4562</v>
      </c>
      <c r="H32" s="78">
        <v>2490.998118</v>
      </c>
      <c r="I32" s="79">
        <v>7.4999999999999997E-3</v>
      </c>
      <c r="J32" s="79">
        <v>1.5599999999999999E-2</v>
      </c>
      <c r="K32" s="79">
        <v>1.4E-3</v>
      </c>
    </row>
    <row r="33" spans="2:11">
      <c r="B33" t="s">
        <v>1941</v>
      </c>
      <c r="C33" t="s">
        <v>1942</v>
      </c>
      <c r="D33" t="s">
        <v>106</v>
      </c>
      <c r="E33" t="s">
        <v>1943</v>
      </c>
      <c r="F33" s="78">
        <v>258000</v>
      </c>
      <c r="G33" s="78">
        <v>97.790199999999999</v>
      </c>
      <c r="H33" s="78">
        <v>899.44492253999999</v>
      </c>
      <c r="I33" s="79">
        <v>2.5999999999999999E-3</v>
      </c>
      <c r="J33" s="79">
        <v>5.5999999999999999E-3</v>
      </c>
      <c r="K33" s="79">
        <v>5.0000000000000001E-4</v>
      </c>
    </row>
    <row r="34" spans="2:11">
      <c r="B34" t="s">
        <v>1944</v>
      </c>
      <c r="C34" t="s">
        <v>1945</v>
      </c>
      <c r="D34" t="s">
        <v>106</v>
      </c>
      <c r="E34"/>
      <c r="F34" s="78">
        <v>479974</v>
      </c>
      <c r="G34" s="78">
        <v>106.4156</v>
      </c>
      <c r="H34" s="78">
        <v>1820.8851105803601</v>
      </c>
      <c r="I34" s="79">
        <v>5.0000000000000001E-4</v>
      </c>
      <c r="J34" s="79">
        <v>1.14E-2</v>
      </c>
      <c r="K34" s="79">
        <v>1E-3</v>
      </c>
    </row>
    <row r="35" spans="2:11">
      <c r="B35" t="s">
        <v>1946</v>
      </c>
      <c r="C35" t="s">
        <v>1947</v>
      </c>
      <c r="D35" t="s">
        <v>106</v>
      </c>
      <c r="E35" t="s">
        <v>717</v>
      </c>
      <c r="F35" s="78">
        <v>421479</v>
      </c>
      <c r="G35" s="78">
        <v>110.91010000000041</v>
      </c>
      <c r="H35" s="78">
        <v>1666.5048120511401</v>
      </c>
      <c r="I35" s="79">
        <v>2E-3</v>
      </c>
      <c r="J35" s="79">
        <v>1.04E-2</v>
      </c>
      <c r="K35" s="79">
        <v>8.9999999999999998E-4</v>
      </c>
    </row>
    <row r="36" spans="2:11">
      <c r="B36" t="s">
        <v>1948</v>
      </c>
      <c r="C36" t="s">
        <v>1949</v>
      </c>
      <c r="D36" t="s">
        <v>106</v>
      </c>
      <c r="E36" t="s">
        <v>1950</v>
      </c>
      <c r="F36" s="78">
        <v>954025</v>
      </c>
      <c r="G36" s="78">
        <v>108.71510000000018</v>
      </c>
      <c r="H36" s="78">
        <v>3697.5083148428798</v>
      </c>
      <c r="I36" s="79">
        <v>0</v>
      </c>
      <c r="J36" s="79">
        <v>2.3199999999999998E-2</v>
      </c>
      <c r="K36" s="79">
        <v>2.0999999999999999E-3</v>
      </c>
    </row>
    <row r="37" spans="2:11">
      <c r="B37" t="s">
        <v>1951</v>
      </c>
      <c r="C37" t="s">
        <v>1952</v>
      </c>
      <c r="D37" t="s">
        <v>106</v>
      </c>
      <c r="E37" t="s">
        <v>1953</v>
      </c>
      <c r="F37" s="78">
        <v>127572</v>
      </c>
      <c r="G37" s="78">
        <v>100</v>
      </c>
      <c r="H37" s="78">
        <v>454.79417999999998</v>
      </c>
      <c r="I37" s="79">
        <v>1E-3</v>
      </c>
      <c r="J37" s="79">
        <v>2.8999999999999998E-3</v>
      </c>
      <c r="K37" s="79">
        <v>2.9999999999999997E-4</v>
      </c>
    </row>
    <row r="38" spans="2:11">
      <c r="B38" t="s">
        <v>1954</v>
      </c>
      <c r="C38" t="s">
        <v>1955</v>
      </c>
      <c r="D38" t="s">
        <v>106</v>
      </c>
      <c r="E38" t="s">
        <v>1956</v>
      </c>
      <c r="F38" s="78">
        <v>133000</v>
      </c>
      <c r="G38" s="78">
        <v>100</v>
      </c>
      <c r="H38" s="78">
        <v>474.14499999999998</v>
      </c>
      <c r="I38" s="79">
        <v>1.6999999999999999E-3</v>
      </c>
      <c r="J38" s="79">
        <v>3.0000000000000001E-3</v>
      </c>
      <c r="K38" s="79">
        <v>2.9999999999999997E-4</v>
      </c>
    </row>
    <row r="39" spans="2:11">
      <c r="B39" t="s">
        <v>1957</v>
      </c>
      <c r="C39" t="s">
        <v>1958</v>
      </c>
      <c r="D39" t="s">
        <v>106</v>
      </c>
      <c r="E39"/>
      <c r="F39" s="78">
        <v>587900</v>
      </c>
      <c r="G39" s="78">
        <v>100.0094</v>
      </c>
      <c r="H39" s="78">
        <v>2096.0605111690002</v>
      </c>
      <c r="I39" s="79">
        <v>2.1000000000000001E-2</v>
      </c>
      <c r="J39" s="79">
        <v>1.3100000000000001E-2</v>
      </c>
      <c r="K39" s="79">
        <v>1.1999999999999999E-3</v>
      </c>
    </row>
    <row r="40" spans="2:11">
      <c r="B40" t="s">
        <v>1959</v>
      </c>
      <c r="C40" t="s">
        <v>1960</v>
      </c>
      <c r="D40" t="s">
        <v>106</v>
      </c>
      <c r="E40"/>
      <c r="F40" s="78">
        <v>715549</v>
      </c>
      <c r="G40" s="78">
        <v>121.97799999999999</v>
      </c>
      <c r="H40" s="78">
        <v>3111.5760606192998</v>
      </c>
      <c r="I40" s="79">
        <v>4.0000000000000001E-3</v>
      </c>
      <c r="J40" s="79">
        <v>1.95E-2</v>
      </c>
      <c r="K40" s="79">
        <v>1.8E-3</v>
      </c>
    </row>
    <row r="41" spans="2:11">
      <c r="B41" t="s">
        <v>1961</v>
      </c>
      <c r="C41" t="s">
        <v>1962</v>
      </c>
      <c r="D41" t="s">
        <v>106</v>
      </c>
      <c r="E41"/>
      <c r="F41" s="78">
        <v>930000</v>
      </c>
      <c r="G41" s="78">
        <v>1E-4</v>
      </c>
      <c r="H41" s="78">
        <v>3.3154500000000002E-3</v>
      </c>
      <c r="I41" s="79">
        <v>5.4999999999999997E-3</v>
      </c>
      <c r="J41" s="79">
        <v>0</v>
      </c>
      <c r="K41" s="79">
        <v>0</v>
      </c>
    </row>
    <row r="42" spans="2:11">
      <c r="B42" t="s">
        <v>1963</v>
      </c>
      <c r="C42" t="s">
        <v>1964</v>
      </c>
      <c r="D42" t="s">
        <v>106</v>
      </c>
      <c r="E42"/>
      <c r="F42" s="78">
        <v>455000</v>
      </c>
      <c r="G42" s="78">
        <v>28.450800000000001</v>
      </c>
      <c r="H42" s="78">
        <v>461.49331410000002</v>
      </c>
      <c r="I42" s="79">
        <v>1.14E-2</v>
      </c>
      <c r="J42" s="79">
        <v>2.8999999999999998E-3</v>
      </c>
      <c r="K42" s="79">
        <v>2.9999999999999997E-4</v>
      </c>
    </row>
    <row r="43" spans="2:11">
      <c r="B43" t="s">
        <v>1965</v>
      </c>
      <c r="C43" t="s">
        <v>1966</v>
      </c>
      <c r="D43" t="s">
        <v>106</v>
      </c>
      <c r="E43"/>
      <c r="F43" s="78">
        <v>1000000</v>
      </c>
      <c r="G43" s="78">
        <v>1E-4</v>
      </c>
      <c r="H43" s="78">
        <v>3.565E-3</v>
      </c>
      <c r="I43" s="79">
        <v>8.8999999999999999E-3</v>
      </c>
      <c r="J43" s="79">
        <v>0</v>
      </c>
      <c r="K43" s="79">
        <v>0</v>
      </c>
    </row>
    <row r="44" spans="2:11">
      <c r="B44" t="s">
        <v>1967</v>
      </c>
      <c r="C44" t="s">
        <v>1968</v>
      </c>
      <c r="D44" t="s">
        <v>106</v>
      </c>
      <c r="E44"/>
      <c r="F44" s="78">
        <v>210222</v>
      </c>
      <c r="G44" s="78">
        <v>1E-4</v>
      </c>
      <c r="H44" s="78">
        <v>7.4944143000000001E-4</v>
      </c>
      <c r="I44" s="79">
        <v>3.5000000000000003E-2</v>
      </c>
      <c r="J44" s="79">
        <v>0</v>
      </c>
      <c r="K44" s="79">
        <v>0</v>
      </c>
    </row>
    <row r="45" spans="2:11">
      <c r="B45" t="s">
        <v>1969</v>
      </c>
      <c r="C45" t="s">
        <v>1970</v>
      </c>
      <c r="D45" t="s">
        <v>106</v>
      </c>
      <c r="E45"/>
      <c r="F45" s="78">
        <v>250000</v>
      </c>
      <c r="G45" s="78">
        <v>1E-4</v>
      </c>
      <c r="H45" s="78">
        <v>8.9125000000000001E-4</v>
      </c>
      <c r="I45" s="79">
        <v>4.1999999999999997E-3</v>
      </c>
      <c r="J45" s="79">
        <v>0</v>
      </c>
      <c r="K45" s="79">
        <v>0</v>
      </c>
    </row>
    <row r="46" spans="2:11">
      <c r="B46" t="s">
        <v>1971</v>
      </c>
      <c r="C46" t="s">
        <v>1972</v>
      </c>
      <c r="D46" t="s">
        <v>106</v>
      </c>
      <c r="E46"/>
      <c r="F46" s="78">
        <v>750000</v>
      </c>
      <c r="G46" s="78">
        <v>0.43519999999999998</v>
      </c>
      <c r="H46" s="78">
        <v>11.63616</v>
      </c>
      <c r="I46" s="79">
        <v>3.5999999999999999E-3</v>
      </c>
      <c r="J46" s="79">
        <v>1E-4</v>
      </c>
      <c r="K46" s="79">
        <v>0</v>
      </c>
    </row>
    <row r="47" spans="2:11">
      <c r="B47" t="s">
        <v>1973</v>
      </c>
      <c r="C47" t="s">
        <v>1974</v>
      </c>
      <c r="D47" t="s">
        <v>106</v>
      </c>
      <c r="E47"/>
      <c r="F47" s="78">
        <v>507059</v>
      </c>
      <c r="G47" s="78">
        <v>1.4452</v>
      </c>
      <c r="H47" s="78">
        <v>26.124379421419999</v>
      </c>
      <c r="I47" s="79">
        <v>3.5000000000000001E-3</v>
      </c>
      <c r="J47" s="79">
        <v>2.0000000000000001E-4</v>
      </c>
      <c r="K47" s="79">
        <v>0</v>
      </c>
    </row>
    <row r="48" spans="2:11">
      <c r="B48" t="s">
        <v>1975</v>
      </c>
      <c r="C48" t="s">
        <v>1976</v>
      </c>
      <c r="D48" t="s">
        <v>106</v>
      </c>
      <c r="E48"/>
      <c r="F48" s="78">
        <v>441490</v>
      </c>
      <c r="G48" s="78">
        <v>1E-4</v>
      </c>
      <c r="H48" s="78">
        <v>1.57391185E-3</v>
      </c>
      <c r="I48" s="79">
        <v>1.2999999999999999E-2</v>
      </c>
      <c r="J48" s="79">
        <v>0</v>
      </c>
      <c r="K48" s="79">
        <v>0</v>
      </c>
    </row>
    <row r="49" spans="2:11">
      <c r="B49" t="s">
        <v>1977</v>
      </c>
      <c r="C49" t="s">
        <v>1978</v>
      </c>
      <c r="D49" t="s">
        <v>106</v>
      </c>
      <c r="E49"/>
      <c r="F49" s="78">
        <v>500001</v>
      </c>
      <c r="G49" s="78">
        <v>1E-4</v>
      </c>
      <c r="H49" s="78">
        <v>1.7825035650000001E-3</v>
      </c>
      <c r="I49" s="79">
        <v>3.0999999999999999E-3</v>
      </c>
      <c r="J49" s="79">
        <v>0</v>
      </c>
      <c r="K49" s="79">
        <v>0</v>
      </c>
    </row>
    <row r="50" spans="2:11">
      <c r="B50" t="s">
        <v>1979</v>
      </c>
      <c r="C50" t="s">
        <v>1980</v>
      </c>
      <c r="D50" t="s">
        <v>106</v>
      </c>
      <c r="E50"/>
      <c r="F50" s="78">
        <v>500308</v>
      </c>
      <c r="G50" s="78">
        <v>0.81330000000000002</v>
      </c>
      <c r="H50" s="78">
        <v>14.50600269666</v>
      </c>
      <c r="I50" s="79">
        <v>2.8999999999999998E-3</v>
      </c>
      <c r="J50" s="79">
        <v>1E-4</v>
      </c>
      <c r="K50" s="79">
        <v>0</v>
      </c>
    </row>
    <row r="51" spans="2:11">
      <c r="B51" t="s">
        <v>1981</v>
      </c>
      <c r="C51" t="s">
        <v>1982</v>
      </c>
      <c r="D51" t="s">
        <v>106</v>
      </c>
      <c r="E51"/>
      <c r="F51" s="78">
        <v>546483</v>
      </c>
      <c r="G51" s="78">
        <v>1E-4</v>
      </c>
      <c r="H51" s="78">
        <v>1.9482118949999999E-3</v>
      </c>
      <c r="I51" s="79">
        <v>3.2099999999999997E-2</v>
      </c>
      <c r="J51" s="79">
        <v>0</v>
      </c>
      <c r="K51" s="79">
        <v>0</v>
      </c>
    </row>
    <row r="52" spans="2:11">
      <c r="B52" t="s">
        <v>1983</v>
      </c>
      <c r="C52" t="s">
        <v>1984</v>
      </c>
      <c r="D52" t="s">
        <v>106</v>
      </c>
      <c r="E52"/>
      <c r="F52" s="78">
        <v>605928</v>
      </c>
      <c r="G52" s="78">
        <v>1E-4</v>
      </c>
      <c r="H52" s="78">
        <v>2.1601333199999999E-3</v>
      </c>
      <c r="I52" s="79">
        <v>1.21E-2</v>
      </c>
      <c r="J52" s="79">
        <v>0</v>
      </c>
      <c r="K52" s="79">
        <v>0</v>
      </c>
    </row>
    <row r="53" spans="2:11">
      <c r="B53" s="80" t="s">
        <v>1985</v>
      </c>
      <c r="C53" s="16"/>
      <c r="F53" s="82">
        <v>3885488.99</v>
      </c>
      <c r="H53" s="82">
        <v>9784.9133933241301</v>
      </c>
      <c r="J53" s="81">
        <v>6.13E-2</v>
      </c>
      <c r="K53" s="81">
        <v>5.4999999999999997E-3</v>
      </c>
    </row>
    <row r="54" spans="2:11">
      <c r="B54" t="s">
        <v>1986</v>
      </c>
      <c r="C54" t="s">
        <v>1987</v>
      </c>
      <c r="D54" t="s">
        <v>106</v>
      </c>
      <c r="E54" t="s">
        <v>1988</v>
      </c>
      <c r="F54" s="78">
        <v>1422.99</v>
      </c>
      <c r="G54" s="78">
        <v>105054.75</v>
      </c>
      <c r="H54" s="78">
        <v>5329.3847627441301</v>
      </c>
      <c r="I54" s="79">
        <v>0</v>
      </c>
      <c r="J54" s="79">
        <v>3.3399999999999999E-2</v>
      </c>
      <c r="K54" s="79">
        <v>3.0000000000000001E-3</v>
      </c>
    </row>
    <row r="55" spans="2:11">
      <c r="B55" t="s">
        <v>1989</v>
      </c>
      <c r="C55" t="s">
        <v>1990</v>
      </c>
      <c r="D55" t="s">
        <v>102</v>
      </c>
      <c r="E55"/>
      <c r="F55" s="78">
        <v>3884066</v>
      </c>
      <c r="G55" s="78">
        <v>114.71299999999999</v>
      </c>
      <c r="H55" s="78">
        <v>4455.52863058</v>
      </c>
      <c r="I55" s="79">
        <v>3.44E-2</v>
      </c>
      <c r="J55" s="79">
        <v>2.7900000000000001E-2</v>
      </c>
      <c r="K55" s="79">
        <v>2.5000000000000001E-3</v>
      </c>
    </row>
    <row r="56" spans="2:11">
      <c r="B56" s="80" t="s">
        <v>1991</v>
      </c>
      <c r="C56" s="16"/>
      <c r="F56" s="82">
        <v>0</v>
      </c>
      <c r="H56" s="82">
        <v>0</v>
      </c>
      <c r="J56" s="81">
        <v>0</v>
      </c>
      <c r="K56" s="81">
        <v>0</v>
      </c>
    </row>
    <row r="57" spans="2:11">
      <c r="B57" t="s">
        <v>227</v>
      </c>
      <c r="C57" t="s">
        <v>227</v>
      </c>
      <c r="D57" t="s">
        <v>227</v>
      </c>
      <c r="F57" s="78">
        <v>0</v>
      </c>
      <c r="G57" s="78">
        <v>0</v>
      </c>
      <c r="H57" s="78">
        <v>0</v>
      </c>
      <c r="I57" s="79">
        <v>0</v>
      </c>
      <c r="J57" s="79">
        <v>0</v>
      </c>
      <c r="K57" s="79">
        <v>0</v>
      </c>
    </row>
    <row r="58" spans="2:11">
      <c r="B58" s="80" t="s">
        <v>1992</v>
      </c>
      <c r="C58" s="16"/>
      <c r="F58" s="82">
        <v>26865599</v>
      </c>
      <c r="H58" s="82">
        <v>39227.442405128189</v>
      </c>
      <c r="J58" s="81">
        <v>0.24590000000000001</v>
      </c>
      <c r="K58" s="81">
        <v>2.2200000000000001E-2</v>
      </c>
    </row>
    <row r="59" spans="2:11">
      <c r="B59" t="s">
        <v>1993</v>
      </c>
      <c r="C59" t="s">
        <v>1994</v>
      </c>
      <c r="D59" t="s">
        <v>106</v>
      </c>
      <c r="E59"/>
      <c r="F59" s="78">
        <v>552170</v>
      </c>
      <c r="G59" s="78">
        <v>35.123600000000003</v>
      </c>
      <c r="H59" s="78">
        <v>691.40316625779997</v>
      </c>
      <c r="I59" s="79">
        <v>5.8999999999999999E-3</v>
      </c>
      <c r="J59" s="79">
        <v>4.3E-3</v>
      </c>
      <c r="K59" s="79">
        <v>4.0000000000000002E-4</v>
      </c>
    </row>
    <row r="60" spans="2:11">
      <c r="B60" t="s">
        <v>1995</v>
      </c>
      <c r="C60" t="s">
        <v>1996</v>
      </c>
      <c r="D60" t="s">
        <v>106</v>
      </c>
      <c r="E60" t="s">
        <v>1997</v>
      </c>
      <c r="F60" s="78">
        <v>630000</v>
      </c>
      <c r="G60" s="78">
        <v>116.9204</v>
      </c>
      <c r="H60" s="78">
        <v>2625.9737237999998</v>
      </c>
      <c r="I60" s="79">
        <v>6.3E-3</v>
      </c>
      <c r="J60" s="79">
        <v>1.6500000000000001E-2</v>
      </c>
      <c r="K60" s="79">
        <v>1.5E-3</v>
      </c>
    </row>
    <row r="61" spans="2:11">
      <c r="B61" t="s">
        <v>1998</v>
      </c>
      <c r="C61" t="s">
        <v>1999</v>
      </c>
      <c r="D61" t="s">
        <v>102</v>
      </c>
      <c r="E61" t="s">
        <v>2000</v>
      </c>
      <c r="F61" s="78">
        <v>3200000</v>
      </c>
      <c r="G61" s="78">
        <v>99.586799999999997</v>
      </c>
      <c r="H61" s="78">
        <v>3186.7775999999999</v>
      </c>
      <c r="I61" s="79">
        <v>1.4E-3</v>
      </c>
      <c r="J61" s="79">
        <v>0.02</v>
      </c>
      <c r="K61" s="79">
        <v>1.8E-3</v>
      </c>
    </row>
    <row r="62" spans="2:11">
      <c r="B62" t="s">
        <v>2001</v>
      </c>
      <c r="C62" t="s">
        <v>2002</v>
      </c>
      <c r="D62" t="s">
        <v>106</v>
      </c>
      <c r="E62"/>
      <c r="F62" s="78">
        <v>187500</v>
      </c>
      <c r="G62" s="78">
        <v>1E-4</v>
      </c>
      <c r="H62" s="78">
        <v>6.6843749999999998E-4</v>
      </c>
      <c r="I62" s="79">
        <v>3.8E-3</v>
      </c>
      <c r="J62" s="79">
        <v>0</v>
      </c>
      <c r="K62" s="79">
        <v>0</v>
      </c>
    </row>
    <row r="63" spans="2:11">
      <c r="B63" t="s">
        <v>2003</v>
      </c>
      <c r="C63" t="s">
        <v>2004</v>
      </c>
      <c r="D63" t="s">
        <v>106</v>
      </c>
      <c r="E63"/>
      <c r="F63" s="78">
        <v>480000</v>
      </c>
      <c r="G63" s="78">
        <v>24.004200000000001</v>
      </c>
      <c r="H63" s="78">
        <v>410.75987040000001</v>
      </c>
      <c r="I63" s="79">
        <v>6.3E-3</v>
      </c>
      <c r="J63" s="79">
        <v>2.5999999999999999E-3</v>
      </c>
      <c r="K63" s="79">
        <v>2.0000000000000001E-4</v>
      </c>
    </row>
    <row r="64" spans="2:11">
      <c r="B64" t="s">
        <v>2005</v>
      </c>
      <c r="C64" t="s">
        <v>2006</v>
      </c>
      <c r="D64" t="s">
        <v>106</v>
      </c>
      <c r="E64"/>
      <c r="F64" s="78">
        <v>443834</v>
      </c>
      <c r="G64" s="78">
        <v>111.6859</v>
      </c>
      <c r="H64" s="78">
        <v>1767.1704907523899</v>
      </c>
      <c r="I64" s="79">
        <v>2.0999999999999999E-3</v>
      </c>
      <c r="J64" s="79">
        <v>1.11E-2</v>
      </c>
      <c r="K64" s="79">
        <v>1E-3</v>
      </c>
    </row>
    <row r="65" spans="2:11">
      <c r="B65" t="s">
        <v>2007</v>
      </c>
      <c r="C65" t="s">
        <v>2008</v>
      </c>
      <c r="D65" t="s">
        <v>106</v>
      </c>
      <c r="E65"/>
      <c r="F65" s="78">
        <v>879202</v>
      </c>
      <c r="G65" s="78">
        <v>1E-3</v>
      </c>
      <c r="H65" s="78">
        <v>3.1343551300000001E-2</v>
      </c>
      <c r="I65" s="79">
        <v>3.1399999999999997E-2</v>
      </c>
      <c r="J65" s="79">
        <v>0</v>
      </c>
      <c r="K65" s="79">
        <v>0</v>
      </c>
    </row>
    <row r="66" spans="2:11">
      <c r="B66" t="s">
        <v>2009</v>
      </c>
      <c r="C66" t="s">
        <v>2010</v>
      </c>
      <c r="D66" t="s">
        <v>106</v>
      </c>
      <c r="E66"/>
      <c r="F66" s="78">
        <v>1819433</v>
      </c>
      <c r="G66" s="78">
        <v>144.59390000000008</v>
      </c>
      <c r="H66" s="78">
        <v>9378.7632576726592</v>
      </c>
      <c r="I66" s="79">
        <v>3.2300000000000002E-2</v>
      </c>
      <c r="J66" s="79">
        <v>5.8799999999999998E-2</v>
      </c>
      <c r="K66" s="79">
        <v>5.3E-3</v>
      </c>
    </row>
    <row r="67" spans="2:11">
      <c r="B67" t="s">
        <v>2011</v>
      </c>
      <c r="C67" t="s">
        <v>2012</v>
      </c>
      <c r="D67" t="s">
        <v>106</v>
      </c>
      <c r="E67"/>
      <c r="F67" s="78">
        <v>886720</v>
      </c>
      <c r="G67" s="78">
        <v>11.7219</v>
      </c>
      <c r="H67" s="78">
        <v>370.5476389392</v>
      </c>
      <c r="I67" s="79">
        <v>5.1999999999999998E-3</v>
      </c>
      <c r="J67" s="79">
        <v>2.3E-3</v>
      </c>
      <c r="K67" s="79">
        <v>2.0000000000000001E-4</v>
      </c>
    </row>
    <row r="68" spans="2:11">
      <c r="B68" t="s">
        <v>2013</v>
      </c>
      <c r="C68" t="s">
        <v>2014</v>
      </c>
      <c r="D68" t="s">
        <v>106</v>
      </c>
      <c r="E68"/>
      <c r="F68" s="78">
        <v>1582108</v>
      </c>
      <c r="G68" s="78">
        <v>32.828400000000002</v>
      </c>
      <c r="H68" s="78">
        <v>1851.5923476256801</v>
      </c>
      <c r="I68" s="79">
        <v>7.9000000000000008E-3</v>
      </c>
      <c r="J68" s="79">
        <v>1.1599999999999999E-2</v>
      </c>
      <c r="K68" s="79">
        <v>1E-3</v>
      </c>
    </row>
    <row r="69" spans="2:11">
      <c r="B69" t="s">
        <v>2015</v>
      </c>
      <c r="C69" t="s">
        <v>2016</v>
      </c>
      <c r="D69" t="s">
        <v>106</v>
      </c>
      <c r="E69" t="s">
        <v>2017</v>
      </c>
      <c r="F69" s="78">
        <v>1347269</v>
      </c>
      <c r="G69" s="78">
        <v>117.74379999999999</v>
      </c>
      <c r="H69" s="78">
        <v>5655.25118047043</v>
      </c>
      <c r="I69" s="79">
        <v>0</v>
      </c>
      <c r="J69" s="79">
        <v>3.5400000000000001E-2</v>
      </c>
      <c r="K69" s="79">
        <v>3.2000000000000002E-3</v>
      </c>
    </row>
    <row r="70" spans="2:11">
      <c r="B70" t="s">
        <v>2018</v>
      </c>
      <c r="C70" t="s">
        <v>2019</v>
      </c>
      <c r="D70" t="s">
        <v>106</v>
      </c>
      <c r="E70"/>
      <c r="F70" s="78">
        <v>878940</v>
      </c>
      <c r="G70" s="78">
        <v>1E-4</v>
      </c>
      <c r="H70" s="78">
        <v>3.1334211E-3</v>
      </c>
      <c r="I70" s="79">
        <v>1.0999999999999999E-2</v>
      </c>
      <c r="J70" s="79">
        <v>0</v>
      </c>
      <c r="K70" s="79">
        <v>0</v>
      </c>
    </row>
    <row r="71" spans="2:11">
      <c r="B71" t="s">
        <v>2020</v>
      </c>
      <c r="C71" t="s">
        <v>2021</v>
      </c>
      <c r="D71" t="s">
        <v>106</v>
      </c>
      <c r="E71"/>
      <c r="F71" s="78">
        <v>612255</v>
      </c>
      <c r="G71" s="78">
        <v>20.206900000000001</v>
      </c>
      <c r="H71" s="78">
        <v>441.05379869617502</v>
      </c>
      <c r="I71" s="79">
        <v>1.11E-2</v>
      </c>
      <c r="J71" s="79">
        <v>2.8E-3</v>
      </c>
      <c r="K71" s="79">
        <v>2.0000000000000001E-4</v>
      </c>
    </row>
    <row r="72" spans="2:11">
      <c r="B72" t="s">
        <v>2022</v>
      </c>
      <c r="C72" t="s">
        <v>2023</v>
      </c>
      <c r="D72" t="s">
        <v>102</v>
      </c>
      <c r="E72"/>
      <c r="F72" s="78">
        <v>3282571</v>
      </c>
      <c r="G72" s="78">
        <v>8.5040999999999993</v>
      </c>
      <c r="H72" s="78">
        <v>279.15312041099997</v>
      </c>
      <c r="I72" s="79">
        <v>3.8E-3</v>
      </c>
      <c r="J72" s="79">
        <v>1.6999999999999999E-3</v>
      </c>
      <c r="K72" s="79">
        <v>2.0000000000000001E-4</v>
      </c>
    </row>
    <row r="73" spans="2:11">
      <c r="B73" t="s">
        <v>2024</v>
      </c>
      <c r="C73" t="s">
        <v>2025</v>
      </c>
      <c r="D73" t="s">
        <v>102</v>
      </c>
      <c r="E73"/>
      <c r="F73" s="78">
        <v>3100603</v>
      </c>
      <c r="G73" s="78">
        <v>0.65129999999999999</v>
      </c>
      <c r="H73" s="78">
        <v>20.194227339000001</v>
      </c>
      <c r="I73" s="79">
        <v>1.2200000000000001E-2</v>
      </c>
      <c r="J73" s="79">
        <v>1E-4</v>
      </c>
      <c r="K73" s="79">
        <v>0</v>
      </c>
    </row>
    <row r="74" spans="2:11">
      <c r="B74" t="s">
        <v>2026</v>
      </c>
      <c r="C74" t="s">
        <v>2027</v>
      </c>
      <c r="D74" t="s">
        <v>106</v>
      </c>
      <c r="E74" t="s">
        <v>2028</v>
      </c>
      <c r="F74" s="78">
        <v>1098000</v>
      </c>
      <c r="G74" s="78">
        <v>100.18640000000001</v>
      </c>
      <c r="H74" s="78">
        <v>3921.6663856800001</v>
      </c>
      <c r="I74" s="79">
        <v>5.4999999999999997E-3</v>
      </c>
      <c r="J74" s="79">
        <v>2.46E-2</v>
      </c>
      <c r="K74" s="79">
        <v>2.2000000000000001E-3</v>
      </c>
    </row>
    <row r="75" spans="2:11">
      <c r="B75" t="s">
        <v>2029</v>
      </c>
      <c r="C75" t="s">
        <v>2030</v>
      </c>
      <c r="D75" t="s">
        <v>106</v>
      </c>
      <c r="E75"/>
      <c r="F75" s="78">
        <v>990000</v>
      </c>
      <c r="G75" s="78">
        <v>55.478900000000003</v>
      </c>
      <c r="H75" s="78">
        <v>1958.0445571499999</v>
      </c>
      <c r="I75" s="79">
        <v>1.2800000000000001E-2</v>
      </c>
      <c r="J75" s="79">
        <v>1.23E-2</v>
      </c>
      <c r="K75" s="79">
        <v>1.1000000000000001E-3</v>
      </c>
    </row>
    <row r="76" spans="2:11">
      <c r="B76" t="s">
        <v>2031</v>
      </c>
      <c r="C76" t="s">
        <v>2032</v>
      </c>
      <c r="D76" t="s">
        <v>106</v>
      </c>
      <c r="E76"/>
      <c r="F76" s="78">
        <v>935021</v>
      </c>
      <c r="G76" s="78">
        <v>7.7382</v>
      </c>
      <c r="H76" s="78">
        <v>257.94127925343003</v>
      </c>
      <c r="I76" s="79">
        <v>1.4800000000000001E-2</v>
      </c>
      <c r="J76" s="79">
        <v>1.6000000000000001E-3</v>
      </c>
      <c r="K76" s="79">
        <v>1E-4</v>
      </c>
    </row>
    <row r="77" spans="2:11">
      <c r="B77" t="s">
        <v>2033</v>
      </c>
      <c r="C77" t="s">
        <v>2034</v>
      </c>
      <c r="D77" t="s">
        <v>106</v>
      </c>
      <c r="E77" t="s">
        <v>1898</v>
      </c>
      <c r="F77" s="78">
        <v>1000000</v>
      </c>
      <c r="G77" s="78">
        <v>118</v>
      </c>
      <c r="H77" s="78">
        <v>4206.7</v>
      </c>
      <c r="I77" s="79">
        <v>0.16669999999999999</v>
      </c>
      <c r="J77" s="79">
        <v>2.64E-2</v>
      </c>
      <c r="K77" s="79">
        <v>2.3999999999999998E-3</v>
      </c>
    </row>
    <row r="78" spans="2:11">
      <c r="B78" t="s">
        <v>2035</v>
      </c>
      <c r="C78" t="s">
        <v>2036</v>
      </c>
      <c r="D78" t="s">
        <v>106</v>
      </c>
      <c r="E78"/>
      <c r="F78" s="78">
        <v>497585</v>
      </c>
      <c r="G78" s="78">
        <v>1E-4</v>
      </c>
      <c r="H78" s="78">
        <v>1.773890525E-3</v>
      </c>
      <c r="I78" s="79">
        <v>2.4899999999999999E-2</v>
      </c>
      <c r="J78" s="79">
        <v>0</v>
      </c>
      <c r="K78" s="79">
        <v>0</v>
      </c>
    </row>
    <row r="79" spans="2:11">
      <c r="B79" t="s">
        <v>2037</v>
      </c>
      <c r="C79" t="s">
        <v>2038</v>
      </c>
      <c r="D79" t="s">
        <v>106</v>
      </c>
      <c r="E79" t="s">
        <v>2039</v>
      </c>
      <c r="F79" s="78">
        <v>300000</v>
      </c>
      <c r="G79" s="78">
        <v>0.01</v>
      </c>
      <c r="H79" s="78">
        <v>0.10695</v>
      </c>
      <c r="I79" s="79">
        <v>3.0999999999999999E-3</v>
      </c>
      <c r="J79" s="79">
        <v>0</v>
      </c>
      <c r="K79" s="79">
        <v>0</v>
      </c>
    </row>
    <row r="80" spans="2:11">
      <c r="B80" t="s">
        <v>2040</v>
      </c>
      <c r="C80" t="s">
        <v>2041</v>
      </c>
      <c r="D80" t="s">
        <v>102</v>
      </c>
      <c r="E80" t="s">
        <v>2042</v>
      </c>
      <c r="F80" s="78">
        <v>2162388</v>
      </c>
      <c r="G80" s="78">
        <v>101.9385</v>
      </c>
      <c r="H80" s="78">
        <v>2204.30589138</v>
      </c>
      <c r="I80" s="79">
        <v>2.5999999999999999E-3</v>
      </c>
      <c r="J80" s="79">
        <v>1.38E-2</v>
      </c>
      <c r="K80" s="79">
        <v>1.1999999999999999E-3</v>
      </c>
    </row>
    <row r="81" spans="2:11">
      <c r="B81" s="80" t="s">
        <v>231</v>
      </c>
      <c r="C81" s="16"/>
      <c r="F81" s="82">
        <v>9262592.9399999995</v>
      </c>
      <c r="H81" s="82">
        <v>62516.56802560806</v>
      </c>
      <c r="J81" s="81">
        <v>0.39179999999999998</v>
      </c>
      <c r="K81" s="81">
        <v>3.5400000000000001E-2</v>
      </c>
    </row>
    <row r="82" spans="2:11">
      <c r="B82" s="80" t="s">
        <v>2043</v>
      </c>
      <c r="C82" s="16"/>
      <c r="F82" s="82">
        <v>200000</v>
      </c>
      <c r="H82" s="82">
        <v>817.72187499999995</v>
      </c>
      <c r="J82" s="81">
        <v>5.1000000000000004E-3</v>
      </c>
      <c r="K82" s="81">
        <v>5.0000000000000001E-4</v>
      </c>
    </row>
    <row r="83" spans="2:11">
      <c r="B83" t="s">
        <v>2044</v>
      </c>
      <c r="C83" t="s">
        <v>2045</v>
      </c>
      <c r="D83" t="s">
        <v>106</v>
      </c>
      <c r="E83" t="s">
        <v>694</v>
      </c>
      <c r="F83" s="78">
        <v>200000</v>
      </c>
      <c r="G83" s="78">
        <v>114.6875</v>
      </c>
      <c r="H83" s="78">
        <v>817.72187499999995</v>
      </c>
      <c r="I83" s="79">
        <v>1E-3</v>
      </c>
      <c r="J83" s="79">
        <v>5.1000000000000004E-3</v>
      </c>
      <c r="K83" s="79">
        <v>5.0000000000000001E-4</v>
      </c>
    </row>
    <row r="84" spans="2:11">
      <c r="B84" s="80" t="s">
        <v>2046</v>
      </c>
      <c r="C84" s="16"/>
      <c r="F84" s="82">
        <v>0</v>
      </c>
      <c r="H84" s="82">
        <v>0</v>
      </c>
      <c r="J84" s="81">
        <v>0</v>
      </c>
      <c r="K84" s="81">
        <v>0</v>
      </c>
    </row>
    <row r="85" spans="2:11">
      <c r="B85" t="s">
        <v>227</v>
      </c>
      <c r="C85" t="s">
        <v>227</v>
      </c>
      <c r="D85" t="s">
        <v>227</v>
      </c>
      <c r="F85" s="78">
        <v>0</v>
      </c>
      <c r="G85" s="78">
        <v>0</v>
      </c>
      <c r="H85" s="78">
        <v>0</v>
      </c>
      <c r="I85" s="79">
        <v>0</v>
      </c>
      <c r="J85" s="79">
        <v>0</v>
      </c>
      <c r="K85" s="79">
        <v>0</v>
      </c>
    </row>
    <row r="86" spans="2:11">
      <c r="B86" s="80" t="s">
        <v>2047</v>
      </c>
      <c r="C86" s="16"/>
      <c r="F86" s="82">
        <v>0</v>
      </c>
      <c r="H86" s="82">
        <v>0</v>
      </c>
      <c r="J86" s="81">
        <v>0</v>
      </c>
      <c r="K86" s="81">
        <v>0</v>
      </c>
    </row>
    <row r="87" spans="2:11">
      <c r="B87" t="s">
        <v>227</v>
      </c>
      <c r="C87" t="s">
        <v>227</v>
      </c>
      <c r="D87" t="s">
        <v>227</v>
      </c>
      <c r="F87" s="78">
        <v>0</v>
      </c>
      <c r="G87" s="78">
        <v>0</v>
      </c>
      <c r="H87" s="78">
        <v>0</v>
      </c>
      <c r="I87" s="79">
        <v>0</v>
      </c>
      <c r="J87" s="79">
        <v>0</v>
      </c>
      <c r="K87" s="79">
        <v>0</v>
      </c>
    </row>
    <row r="88" spans="2:11">
      <c r="B88" s="80" t="s">
        <v>2048</v>
      </c>
      <c r="C88" s="16"/>
      <c r="F88" s="82">
        <v>9062592.9399999995</v>
      </c>
      <c r="H88" s="82">
        <v>61698.846150608057</v>
      </c>
      <c r="J88" s="81">
        <v>0.38669999999999999</v>
      </c>
      <c r="K88" s="81">
        <v>3.5000000000000003E-2</v>
      </c>
    </row>
    <row r="89" spans="2:11">
      <c r="B89" t="s">
        <v>2049</v>
      </c>
      <c r="C89" t="s">
        <v>2050</v>
      </c>
      <c r="D89" t="s">
        <v>106</v>
      </c>
      <c r="E89" t="s">
        <v>2051</v>
      </c>
      <c r="F89" s="78">
        <v>716977</v>
      </c>
      <c r="G89" s="78">
        <v>97.698800000000006</v>
      </c>
      <c r="H89" s="78">
        <v>2497.2038036089398</v>
      </c>
      <c r="I89" s="79">
        <v>9.5999999999999992E-3</v>
      </c>
      <c r="J89" s="79">
        <v>1.5699999999999999E-2</v>
      </c>
      <c r="K89" s="79">
        <v>1.4E-3</v>
      </c>
    </row>
    <row r="90" spans="2:11">
      <c r="B90" t="s">
        <v>2052</v>
      </c>
      <c r="C90" t="s">
        <v>2053</v>
      </c>
      <c r="D90" t="s">
        <v>106</v>
      </c>
      <c r="E90" t="s">
        <v>2054</v>
      </c>
      <c r="F90" s="78">
        <v>2856.51</v>
      </c>
      <c r="G90" s="78">
        <v>102361.87600000005</v>
      </c>
      <c r="H90" s="78">
        <v>10423.9788040149</v>
      </c>
      <c r="I90" s="79">
        <v>0</v>
      </c>
      <c r="J90" s="79">
        <v>6.5299999999999997E-2</v>
      </c>
      <c r="K90" s="79">
        <v>5.8999999999999999E-3</v>
      </c>
    </row>
    <row r="91" spans="2:11">
      <c r="B91" t="s">
        <v>2055</v>
      </c>
      <c r="C91" t="s">
        <v>2056</v>
      </c>
      <c r="D91" t="s">
        <v>106</v>
      </c>
      <c r="E91" t="s">
        <v>1953</v>
      </c>
      <c r="F91" s="78">
        <v>100000</v>
      </c>
      <c r="G91" s="78">
        <v>100</v>
      </c>
      <c r="H91" s="78">
        <v>356.5</v>
      </c>
      <c r="I91" s="79">
        <v>0</v>
      </c>
      <c r="J91" s="79">
        <v>2.2000000000000001E-3</v>
      </c>
      <c r="K91" s="79">
        <v>2.0000000000000001E-4</v>
      </c>
    </row>
    <row r="92" spans="2:11">
      <c r="B92" t="s">
        <v>2057</v>
      </c>
      <c r="C92" t="s">
        <v>2058</v>
      </c>
      <c r="D92" t="s">
        <v>106</v>
      </c>
      <c r="E92" t="s">
        <v>2059</v>
      </c>
      <c r="F92" s="78">
        <v>864000</v>
      </c>
      <c r="G92" s="78">
        <v>99.817499999999995</v>
      </c>
      <c r="H92" s="78">
        <v>3074.538708</v>
      </c>
      <c r="I92" s="79">
        <v>2.0000000000000001E-4</v>
      </c>
      <c r="J92" s="79">
        <v>1.9300000000000001E-2</v>
      </c>
      <c r="K92" s="79">
        <v>1.6999999999999999E-3</v>
      </c>
    </row>
    <row r="93" spans="2:11">
      <c r="B93" t="s">
        <v>2060</v>
      </c>
      <c r="C93" t="s">
        <v>2061</v>
      </c>
      <c r="D93" t="s">
        <v>106</v>
      </c>
      <c r="E93" t="s">
        <v>2062</v>
      </c>
      <c r="F93" s="78">
        <v>2240000</v>
      </c>
      <c r="G93" s="78">
        <v>106.3233</v>
      </c>
      <c r="H93" s="78">
        <v>8490.5534447999999</v>
      </c>
      <c r="I93" s="79">
        <v>5.5999999999999999E-3</v>
      </c>
      <c r="J93" s="79">
        <v>5.3199999999999997E-2</v>
      </c>
      <c r="K93" s="79">
        <v>4.7999999999999996E-3</v>
      </c>
    </row>
    <row r="94" spans="2:11">
      <c r="B94" t="s">
        <v>2063</v>
      </c>
      <c r="C94" t="s">
        <v>2064</v>
      </c>
      <c r="D94" t="s">
        <v>106</v>
      </c>
      <c r="E94" t="s">
        <v>1938</v>
      </c>
      <c r="F94" s="78">
        <v>642476</v>
      </c>
      <c r="G94" s="78">
        <v>105.40989999999971</v>
      </c>
      <c r="H94" s="78">
        <v>2414.33674702706</v>
      </c>
      <c r="I94" s="79">
        <v>0</v>
      </c>
      <c r="J94" s="79">
        <v>1.5100000000000001E-2</v>
      </c>
      <c r="K94" s="79">
        <v>1.4E-3</v>
      </c>
    </row>
    <row r="95" spans="2:11">
      <c r="B95" t="s">
        <v>2065</v>
      </c>
      <c r="C95" t="s">
        <v>2066</v>
      </c>
      <c r="D95" t="s">
        <v>106</v>
      </c>
      <c r="E95" t="s">
        <v>2067</v>
      </c>
      <c r="F95" s="78">
        <v>100000</v>
      </c>
      <c r="G95" s="78">
        <v>100</v>
      </c>
      <c r="H95" s="78">
        <v>356.5</v>
      </c>
      <c r="I95" s="79">
        <v>2.0000000000000001E-4</v>
      </c>
      <c r="J95" s="79">
        <v>2.2000000000000001E-3</v>
      </c>
      <c r="K95" s="79">
        <v>2.0000000000000001E-4</v>
      </c>
    </row>
    <row r="96" spans="2:11">
      <c r="B96" t="s">
        <v>2068</v>
      </c>
      <c r="C96" t="s">
        <v>2069</v>
      </c>
      <c r="D96" t="s">
        <v>106</v>
      </c>
      <c r="E96" t="s">
        <v>2070</v>
      </c>
      <c r="F96" s="78">
        <v>660416.89</v>
      </c>
      <c r="G96" s="78">
        <v>81.364500000000078</v>
      </c>
      <c r="H96" s="78">
        <v>1915.6345701543401</v>
      </c>
      <c r="I96" s="79">
        <v>6.9999999999999999E-4</v>
      </c>
      <c r="J96" s="79">
        <v>1.2E-2</v>
      </c>
      <c r="K96" s="79">
        <v>1.1000000000000001E-3</v>
      </c>
    </row>
    <row r="97" spans="2:11">
      <c r="B97" t="s">
        <v>2071</v>
      </c>
      <c r="C97" t="s">
        <v>2072</v>
      </c>
      <c r="D97" t="s">
        <v>106</v>
      </c>
      <c r="E97" t="s">
        <v>2073</v>
      </c>
      <c r="F97" s="78">
        <v>351643.42</v>
      </c>
      <c r="G97" s="78">
        <v>75.990799999999965</v>
      </c>
      <c r="H97" s="78">
        <v>952.62735013910799</v>
      </c>
      <c r="I97" s="79">
        <v>2.0000000000000001E-4</v>
      </c>
      <c r="J97" s="79">
        <v>6.0000000000000001E-3</v>
      </c>
      <c r="K97" s="79">
        <v>5.0000000000000001E-4</v>
      </c>
    </row>
    <row r="98" spans="2:11">
      <c r="B98" t="s">
        <v>2074</v>
      </c>
      <c r="C98" t="s">
        <v>2075</v>
      </c>
      <c r="D98" t="s">
        <v>106</v>
      </c>
      <c r="E98" t="s">
        <v>2076</v>
      </c>
      <c r="F98" s="78">
        <v>972129.61</v>
      </c>
      <c r="G98" s="78">
        <v>105.6473</v>
      </c>
      <c r="H98" s="78">
        <v>3661.3572636846102</v>
      </c>
      <c r="I98" s="79">
        <v>2.5000000000000001E-3</v>
      </c>
      <c r="J98" s="79">
        <v>2.29E-2</v>
      </c>
      <c r="K98" s="79">
        <v>2.0999999999999999E-3</v>
      </c>
    </row>
    <row r="99" spans="2:11">
      <c r="B99" t="s">
        <v>2077</v>
      </c>
      <c r="C99" t="s">
        <v>2078</v>
      </c>
      <c r="D99" t="s">
        <v>106</v>
      </c>
      <c r="E99" t="s">
        <v>2079</v>
      </c>
      <c r="F99" s="78">
        <v>872495</v>
      </c>
      <c r="G99" s="78">
        <v>107.5607</v>
      </c>
      <c r="H99" s="78">
        <v>3345.6160655427202</v>
      </c>
      <c r="I99" s="79">
        <v>1.1999999999999999E-3</v>
      </c>
      <c r="J99" s="79">
        <v>2.1000000000000001E-2</v>
      </c>
      <c r="K99" s="79">
        <v>1.9E-3</v>
      </c>
    </row>
    <row r="100" spans="2:11">
      <c r="B100" t="s">
        <v>2080</v>
      </c>
      <c r="C100" t="s">
        <v>2081</v>
      </c>
      <c r="D100" t="s">
        <v>106</v>
      </c>
      <c r="E100" t="s">
        <v>2082</v>
      </c>
      <c r="F100" s="78">
        <v>535423</v>
      </c>
      <c r="G100" s="78">
        <v>116.7253</v>
      </c>
      <c r="H100" s="78">
        <v>2228.03267726274</v>
      </c>
      <c r="I100" s="79">
        <v>2.9999999999999997E-4</v>
      </c>
      <c r="J100" s="79">
        <v>1.4E-2</v>
      </c>
      <c r="K100" s="79">
        <v>1.2999999999999999E-3</v>
      </c>
    </row>
    <row r="101" spans="2:11">
      <c r="B101" t="s">
        <v>2083</v>
      </c>
      <c r="C101" t="s">
        <v>2084</v>
      </c>
      <c r="D101" t="s">
        <v>106</v>
      </c>
      <c r="E101" t="s">
        <v>2085</v>
      </c>
      <c r="F101" s="78">
        <v>1000000</v>
      </c>
      <c r="G101" s="78">
        <v>110.29900000000001</v>
      </c>
      <c r="H101" s="78">
        <v>3932.1593499999999</v>
      </c>
      <c r="I101" s="79">
        <v>4.3E-3</v>
      </c>
      <c r="J101" s="79">
        <v>2.46E-2</v>
      </c>
      <c r="K101" s="79">
        <v>2.2000000000000001E-3</v>
      </c>
    </row>
    <row r="102" spans="2:11">
      <c r="B102" t="s">
        <v>2086</v>
      </c>
      <c r="C102" t="s">
        <v>2087</v>
      </c>
      <c r="D102" t="s">
        <v>106</v>
      </c>
      <c r="E102" t="s">
        <v>2088</v>
      </c>
      <c r="F102" s="78">
        <v>3190.46</v>
      </c>
      <c r="G102" s="78">
        <v>118974.91799999958</v>
      </c>
      <c r="H102" s="78">
        <v>13532.1951568532</v>
      </c>
      <c r="I102" s="79">
        <v>0</v>
      </c>
      <c r="J102" s="79">
        <v>8.48E-2</v>
      </c>
      <c r="K102" s="79">
        <v>7.7000000000000002E-3</v>
      </c>
    </row>
    <row r="103" spans="2:11">
      <c r="B103" t="s">
        <v>2089</v>
      </c>
      <c r="C103" t="s">
        <v>2090</v>
      </c>
      <c r="D103" t="s">
        <v>106</v>
      </c>
      <c r="E103" t="s">
        <v>2088</v>
      </c>
      <c r="F103" s="78">
        <v>985.05</v>
      </c>
      <c r="G103" s="78">
        <v>128644.47500000001</v>
      </c>
      <c r="H103" s="78">
        <v>4517.61220952044</v>
      </c>
      <c r="I103" s="79">
        <v>0</v>
      </c>
      <c r="J103" s="79">
        <v>2.8299999999999999E-2</v>
      </c>
      <c r="K103" s="79">
        <v>2.5999999999999999E-3</v>
      </c>
    </row>
    <row r="104" spans="2:11">
      <c r="B104" t="s">
        <v>233</v>
      </c>
      <c r="C104" s="16"/>
    </row>
    <row r="105" spans="2:11">
      <c r="B105" t="s">
        <v>313</v>
      </c>
      <c r="C105" s="16"/>
    </row>
    <row r="106" spans="2:11">
      <c r="B106" t="s">
        <v>314</v>
      </c>
      <c r="C106" s="16"/>
    </row>
    <row r="107" spans="2:11">
      <c r="B107" t="s">
        <v>315</v>
      </c>
      <c r="C107" s="16"/>
    </row>
    <row r="108" spans="2:11">
      <c r="C108" s="16"/>
    </row>
    <row r="109" spans="2:11">
      <c r="C109" s="16"/>
    </row>
    <row r="110" spans="2:11">
      <c r="C110" s="16"/>
    </row>
    <row r="111" spans="2:11">
      <c r="C111" s="16"/>
    </row>
    <row r="112" spans="2:11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</row>
    <row r="5" spans="2:59">
      <c r="B5" s="75" t="s">
        <v>199</v>
      </c>
      <c r="C5" t="s">
        <v>2289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2091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227</v>
      </c>
      <c r="C13" t="s">
        <v>227</v>
      </c>
      <c r="D13" t="s">
        <v>227</v>
      </c>
      <c r="E13" t="s">
        <v>227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1574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227</v>
      </c>
      <c r="C15" t="s">
        <v>227</v>
      </c>
      <c r="D15" t="s">
        <v>227</v>
      </c>
      <c r="E15" t="s">
        <v>227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233</v>
      </c>
      <c r="C16" s="16"/>
      <c r="D16" s="16"/>
    </row>
    <row r="17" spans="2:4">
      <c r="B17" t="s">
        <v>313</v>
      </c>
      <c r="C17" s="16"/>
      <c r="D17" s="16"/>
    </row>
    <row r="18" spans="2:4">
      <c r="B18" t="s">
        <v>314</v>
      </c>
      <c r="C18" s="16"/>
      <c r="D18" s="16"/>
    </row>
    <row r="19" spans="2:4">
      <c r="B19" t="s">
        <v>315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topLeftCell="A19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</row>
    <row r="5" spans="2:52">
      <c r="B5" s="75" t="s">
        <v>199</v>
      </c>
      <c r="C5" t="s">
        <v>2289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730000</v>
      </c>
      <c r="H11" s="7"/>
      <c r="I11" s="76">
        <v>195.18375</v>
      </c>
      <c r="J11" s="7"/>
      <c r="K11" s="77">
        <v>1</v>
      </c>
      <c r="L11" s="77">
        <v>1E-4</v>
      </c>
      <c r="AZ11" s="16"/>
    </row>
    <row r="12" spans="2:52">
      <c r="B12" s="80" t="s">
        <v>201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1575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227</v>
      </c>
      <c r="C14" t="s">
        <v>227</v>
      </c>
      <c r="D14" t="s">
        <v>227</v>
      </c>
      <c r="E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1576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227</v>
      </c>
      <c r="C16" t="s">
        <v>227</v>
      </c>
      <c r="D16" t="s">
        <v>227</v>
      </c>
      <c r="E16" t="s">
        <v>227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2092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227</v>
      </c>
      <c r="C18" t="s">
        <v>227</v>
      </c>
      <c r="D18" t="s">
        <v>227</v>
      </c>
      <c r="E18" t="s">
        <v>227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1577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227</v>
      </c>
      <c r="C20" t="s">
        <v>227</v>
      </c>
      <c r="D20" t="s">
        <v>227</v>
      </c>
      <c r="E20" t="s">
        <v>227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711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227</v>
      </c>
      <c r="C22" t="s">
        <v>227</v>
      </c>
      <c r="D22" t="s">
        <v>227</v>
      </c>
      <c r="E22" t="s">
        <v>227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231</v>
      </c>
      <c r="C23" s="16"/>
      <c r="D23" s="16"/>
      <c r="G23" s="82">
        <v>730000</v>
      </c>
      <c r="I23" s="82">
        <v>195.18375</v>
      </c>
      <c r="K23" s="81">
        <v>1</v>
      </c>
      <c r="L23" s="81">
        <v>1E-4</v>
      </c>
    </row>
    <row r="24" spans="2:12">
      <c r="B24" s="80" t="s">
        <v>1575</v>
      </c>
      <c r="C24" s="16"/>
      <c r="D24" s="16"/>
      <c r="G24" s="82">
        <v>730000</v>
      </c>
      <c r="I24" s="82">
        <v>195.18375</v>
      </c>
      <c r="K24" s="81">
        <v>1</v>
      </c>
      <c r="L24" s="81">
        <v>1E-4</v>
      </c>
    </row>
    <row r="25" spans="2:12">
      <c r="B25" t="s">
        <v>2093</v>
      </c>
      <c r="C25" t="s">
        <v>2094</v>
      </c>
      <c r="D25" t="s">
        <v>1149</v>
      </c>
      <c r="E25" t="s">
        <v>106</v>
      </c>
      <c r="F25" t="s">
        <v>2095</v>
      </c>
      <c r="G25" s="78">
        <v>730000</v>
      </c>
      <c r="H25" s="78">
        <v>7.5</v>
      </c>
      <c r="I25" s="78">
        <v>195.18375</v>
      </c>
      <c r="J25" s="79">
        <v>0</v>
      </c>
      <c r="K25" s="79">
        <v>1</v>
      </c>
      <c r="L25" s="79">
        <v>1E-4</v>
      </c>
    </row>
    <row r="26" spans="2:12">
      <c r="B26" s="80" t="s">
        <v>1578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227</v>
      </c>
      <c r="C27" t="s">
        <v>227</v>
      </c>
      <c r="D27" t="s">
        <v>227</v>
      </c>
      <c r="E27" t="s">
        <v>227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1577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227</v>
      </c>
      <c r="C29" t="s">
        <v>227</v>
      </c>
      <c r="D29" t="s">
        <v>227</v>
      </c>
      <c r="E29" t="s">
        <v>227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1579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227</v>
      </c>
      <c r="C31" t="s">
        <v>227</v>
      </c>
      <c r="D31" t="s">
        <v>227</v>
      </c>
      <c r="E31" t="s">
        <v>227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711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227</v>
      </c>
      <c r="C33" t="s">
        <v>227</v>
      </c>
      <c r="D33" t="s">
        <v>227</v>
      </c>
      <c r="E33" t="s">
        <v>227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233</v>
      </c>
      <c r="C34" s="16"/>
      <c r="D34" s="16"/>
    </row>
    <row r="35" spans="2:12">
      <c r="B35" t="s">
        <v>313</v>
      </c>
      <c r="C35" s="16"/>
      <c r="D35" s="16"/>
    </row>
    <row r="36" spans="2:12">
      <c r="B36" t="s">
        <v>314</v>
      </c>
      <c r="C36" s="16"/>
      <c r="D36" s="16"/>
    </row>
    <row r="37" spans="2:12">
      <c r="B37" t="s">
        <v>315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</row>
    <row r="5" spans="2:13">
      <c r="B5" s="75" t="s">
        <v>199</v>
      </c>
      <c r="C5" t="s">
        <v>2289</v>
      </c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79848.906976958999</v>
      </c>
      <c r="K11" s="77">
        <v>1</v>
      </c>
      <c r="L11" s="77">
        <v>4.53E-2</v>
      </c>
    </row>
    <row r="12" spans="2:13">
      <c r="B12" s="80" t="s">
        <v>201</v>
      </c>
      <c r="C12" s="26"/>
      <c r="D12" s="27"/>
      <c r="E12" s="27"/>
      <c r="F12" s="27"/>
      <c r="G12" s="27"/>
      <c r="H12" s="27"/>
      <c r="I12" s="81">
        <v>0</v>
      </c>
      <c r="J12" s="82">
        <v>79848.906976958999</v>
      </c>
      <c r="K12" s="81">
        <v>1</v>
      </c>
      <c r="L12" s="81">
        <v>4.53E-2</v>
      </c>
    </row>
    <row r="13" spans="2:13">
      <c r="B13" s="80" t="s">
        <v>202</v>
      </c>
      <c r="C13" s="26"/>
      <c r="D13" s="27"/>
      <c r="E13" s="27"/>
      <c r="F13" s="27"/>
      <c r="G13" s="27"/>
      <c r="H13" s="27"/>
      <c r="I13" s="81">
        <v>0</v>
      </c>
      <c r="J13" s="82">
        <v>20049.399740000001</v>
      </c>
      <c r="K13" s="81">
        <v>0.25109999999999999</v>
      </c>
      <c r="L13" s="81">
        <v>1.14E-2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9">
        <v>0</v>
      </c>
      <c r="I14" s="79">
        <v>0</v>
      </c>
      <c r="J14" s="78">
        <v>10223.8662</v>
      </c>
      <c r="K14" s="79">
        <v>0.128</v>
      </c>
      <c r="L14" s="79">
        <v>5.7999999999999996E-3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9">
        <v>0</v>
      </c>
      <c r="I15" s="79">
        <v>0</v>
      </c>
      <c r="J15" s="78">
        <v>15226.81551</v>
      </c>
      <c r="K15" s="79">
        <v>0.19070000000000001</v>
      </c>
      <c r="L15" s="79">
        <v>8.6E-3</v>
      </c>
    </row>
    <row r="16" spans="2:13">
      <c r="B16" t="s">
        <v>211</v>
      </c>
      <c r="C16" t="s">
        <v>204</v>
      </c>
      <c r="D16" t="s">
        <v>205</v>
      </c>
      <c r="E16" t="s">
        <v>206</v>
      </c>
      <c r="F16" t="s">
        <v>207</v>
      </c>
      <c r="G16" t="s">
        <v>102</v>
      </c>
      <c r="H16" s="79">
        <v>0</v>
      </c>
      <c r="I16" s="79">
        <v>0</v>
      </c>
      <c r="J16" s="78">
        <v>-5401.28197</v>
      </c>
      <c r="K16" s="79">
        <v>-6.7599999999999993E-2</v>
      </c>
      <c r="L16" s="79">
        <v>-3.0999999999999999E-3</v>
      </c>
    </row>
    <row r="17" spans="2:12">
      <c r="B17" s="80" t="s">
        <v>212</v>
      </c>
      <c r="D17" s="16"/>
      <c r="I17" s="81">
        <v>0</v>
      </c>
      <c r="J17" s="82">
        <v>2051.4053869590002</v>
      </c>
      <c r="K17" s="81">
        <v>2.5700000000000001E-2</v>
      </c>
      <c r="L17" s="81">
        <v>1.1999999999999999E-3</v>
      </c>
    </row>
    <row r="18" spans="2:12">
      <c r="B18" t="s">
        <v>213</v>
      </c>
      <c r="C18" t="s">
        <v>214</v>
      </c>
      <c r="D18" t="s">
        <v>205</v>
      </c>
      <c r="E18" t="s">
        <v>206</v>
      </c>
      <c r="F18" t="s">
        <v>207</v>
      </c>
      <c r="G18" t="s">
        <v>120</v>
      </c>
      <c r="H18" s="79">
        <v>0</v>
      </c>
      <c r="I18" s="79">
        <v>0</v>
      </c>
      <c r="J18" s="78">
        <v>7.2660089999999997E-2</v>
      </c>
      <c r="K18" s="79">
        <v>0</v>
      </c>
      <c r="L18" s="79">
        <v>0</v>
      </c>
    </row>
    <row r="19" spans="2:12">
      <c r="B19" t="s">
        <v>215</v>
      </c>
      <c r="C19" t="s">
        <v>216</v>
      </c>
      <c r="D19" t="s">
        <v>205</v>
      </c>
      <c r="E19" t="s">
        <v>206</v>
      </c>
      <c r="F19" t="s">
        <v>207</v>
      </c>
      <c r="G19" t="s">
        <v>106</v>
      </c>
      <c r="H19" s="79">
        <v>0</v>
      </c>
      <c r="I19" s="79">
        <v>0</v>
      </c>
      <c r="J19" s="78">
        <v>1929.3854865000001</v>
      </c>
      <c r="K19" s="79">
        <v>2.4199999999999999E-2</v>
      </c>
      <c r="L19" s="79">
        <v>1.1000000000000001E-3</v>
      </c>
    </row>
    <row r="20" spans="2:12">
      <c r="B20" t="s">
        <v>217</v>
      </c>
      <c r="C20" t="s">
        <v>218</v>
      </c>
      <c r="D20" t="s">
        <v>205</v>
      </c>
      <c r="E20" t="s">
        <v>206</v>
      </c>
      <c r="F20" t="s">
        <v>207</v>
      </c>
      <c r="G20" t="s">
        <v>116</v>
      </c>
      <c r="H20" s="79">
        <v>0</v>
      </c>
      <c r="I20" s="79">
        <v>0</v>
      </c>
      <c r="J20" s="78">
        <v>16.562524895999999</v>
      </c>
      <c r="K20" s="79">
        <v>2.0000000000000001E-4</v>
      </c>
      <c r="L20" s="79">
        <v>0</v>
      </c>
    </row>
    <row r="21" spans="2:12">
      <c r="B21" t="s">
        <v>219</v>
      </c>
      <c r="C21" t="s">
        <v>220</v>
      </c>
      <c r="D21" t="s">
        <v>205</v>
      </c>
      <c r="E21" t="s">
        <v>206</v>
      </c>
      <c r="F21" t="s">
        <v>207</v>
      </c>
      <c r="G21" t="s">
        <v>110</v>
      </c>
      <c r="H21" s="79">
        <v>0</v>
      </c>
      <c r="I21" s="79">
        <v>0</v>
      </c>
      <c r="J21" s="78">
        <v>77.425674362999999</v>
      </c>
      <c r="K21" s="79">
        <v>1E-3</v>
      </c>
      <c r="L21" s="79">
        <v>0</v>
      </c>
    </row>
    <row r="22" spans="2:12">
      <c r="B22" t="s">
        <v>221</v>
      </c>
      <c r="C22" t="s">
        <v>222</v>
      </c>
      <c r="D22" t="s">
        <v>205</v>
      </c>
      <c r="E22" t="s">
        <v>206</v>
      </c>
      <c r="F22" t="s">
        <v>207</v>
      </c>
      <c r="G22" t="s">
        <v>113</v>
      </c>
      <c r="H22" s="79">
        <v>0</v>
      </c>
      <c r="I22" s="79">
        <v>0</v>
      </c>
      <c r="J22" s="78">
        <v>27.959041110000001</v>
      </c>
      <c r="K22" s="79">
        <v>4.0000000000000002E-4</v>
      </c>
      <c r="L22" s="79">
        <v>0</v>
      </c>
    </row>
    <row r="23" spans="2:12">
      <c r="B23" s="80" t="s">
        <v>223</v>
      </c>
      <c r="D23" s="16"/>
      <c r="I23" s="81">
        <v>0</v>
      </c>
      <c r="J23" s="82">
        <v>57748.101849999999</v>
      </c>
      <c r="K23" s="81">
        <v>0.72319999999999995</v>
      </c>
      <c r="L23" s="81">
        <v>3.27E-2</v>
      </c>
    </row>
    <row r="24" spans="2:12">
      <c r="B24" t="s">
        <v>224</v>
      </c>
      <c r="C24" t="s">
        <v>225</v>
      </c>
      <c r="D24" t="s">
        <v>205</v>
      </c>
      <c r="E24" t="s">
        <v>206</v>
      </c>
      <c r="F24" t="s">
        <v>207</v>
      </c>
      <c r="G24" t="s">
        <v>102</v>
      </c>
      <c r="H24" s="79">
        <v>0</v>
      </c>
      <c r="I24" s="79">
        <v>0</v>
      </c>
      <c r="J24" s="78">
        <v>57748.101849999999</v>
      </c>
      <c r="K24" s="79">
        <v>0.72319999999999995</v>
      </c>
      <c r="L24" s="79">
        <v>3.27E-2</v>
      </c>
    </row>
    <row r="25" spans="2:12">
      <c r="B25" s="80" t="s">
        <v>226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227</v>
      </c>
      <c r="C26" t="s">
        <v>227</v>
      </c>
      <c r="D26" s="16"/>
      <c r="E26" t="s">
        <v>227</v>
      </c>
      <c r="G26" t="s">
        <v>227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228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227</v>
      </c>
      <c r="C28" t="s">
        <v>227</v>
      </c>
      <c r="D28" s="16"/>
      <c r="E28" t="s">
        <v>227</v>
      </c>
      <c r="G28" t="s">
        <v>227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229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227</v>
      </c>
      <c r="C30" t="s">
        <v>227</v>
      </c>
      <c r="D30" s="16"/>
      <c r="E30" t="s">
        <v>227</v>
      </c>
      <c r="G30" t="s">
        <v>227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230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227</v>
      </c>
      <c r="C32" t="s">
        <v>227</v>
      </c>
      <c r="D32" s="16"/>
      <c r="E32" t="s">
        <v>227</v>
      </c>
      <c r="G32" t="s">
        <v>227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231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s="80" t="s">
        <v>232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227</v>
      </c>
      <c r="C35" t="s">
        <v>227</v>
      </c>
      <c r="D35" s="16"/>
      <c r="E35" t="s">
        <v>227</v>
      </c>
      <c r="G35" t="s">
        <v>227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230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227</v>
      </c>
      <c r="C37" t="s">
        <v>227</v>
      </c>
      <c r="D37" s="16"/>
      <c r="E37" t="s">
        <v>227</v>
      </c>
      <c r="G37" t="s">
        <v>227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t="s">
        <v>233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</row>
    <row r="5" spans="2:49">
      <c r="B5" s="75" t="s">
        <v>199</v>
      </c>
      <c r="C5" t="s">
        <v>2289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-77217030</v>
      </c>
      <c r="H11" s="7"/>
      <c r="I11" s="76">
        <v>-12063.205931160001</v>
      </c>
      <c r="J11" s="77">
        <v>1</v>
      </c>
      <c r="K11" s="77">
        <v>-6.7999999999999996E-3</v>
      </c>
      <c r="AW11" s="16"/>
    </row>
    <row r="12" spans="2:49">
      <c r="B12" s="80" t="s">
        <v>201</v>
      </c>
      <c r="C12" s="16"/>
      <c r="D12" s="16"/>
      <c r="G12" s="82">
        <v>-77217030</v>
      </c>
      <c r="I12" s="82">
        <v>-12063.205931160001</v>
      </c>
      <c r="J12" s="81">
        <v>1</v>
      </c>
      <c r="K12" s="81">
        <v>-6.7999999999999996E-3</v>
      </c>
    </row>
    <row r="13" spans="2:49">
      <c r="B13" s="80" t="s">
        <v>1575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227</v>
      </c>
      <c r="C14" t="s">
        <v>227</v>
      </c>
      <c r="D14" t="s">
        <v>227</v>
      </c>
      <c r="E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1576</v>
      </c>
      <c r="C15" s="16"/>
      <c r="D15" s="16"/>
      <c r="G15" s="82">
        <v>-81202030</v>
      </c>
      <c r="I15" s="82">
        <v>-11776.86774116</v>
      </c>
      <c r="J15" s="81">
        <v>0.97629999999999995</v>
      </c>
      <c r="K15" s="81">
        <v>-6.7000000000000002E-3</v>
      </c>
    </row>
    <row r="16" spans="2:49">
      <c r="B16" t="s">
        <v>2096</v>
      </c>
      <c r="C16" t="s">
        <v>2097</v>
      </c>
      <c r="D16" t="s">
        <v>123</v>
      </c>
      <c r="E16" t="s">
        <v>106</v>
      </c>
      <c r="F16" t="s">
        <v>2098</v>
      </c>
      <c r="G16" s="78">
        <v>-81690330</v>
      </c>
      <c r="H16" s="78">
        <v>12.091200000000001</v>
      </c>
      <c r="I16" s="78">
        <v>-9877.3411809600002</v>
      </c>
      <c r="J16" s="79">
        <v>0.81879999999999997</v>
      </c>
      <c r="K16" s="79">
        <v>-5.5999999999999999E-3</v>
      </c>
    </row>
    <row r="17" spans="2:11">
      <c r="B17" t="s">
        <v>2099</v>
      </c>
      <c r="C17" t="s">
        <v>2100</v>
      </c>
      <c r="D17" t="s">
        <v>123</v>
      </c>
      <c r="E17" t="s">
        <v>110</v>
      </c>
      <c r="F17" t="s">
        <v>2098</v>
      </c>
      <c r="G17" s="78">
        <v>-4205000</v>
      </c>
      <c r="H17" s="78">
        <v>8.8147000000000002</v>
      </c>
      <c r="I17" s="78">
        <v>-370.65813500000002</v>
      </c>
      <c r="J17" s="79">
        <v>3.0700000000000002E-2</v>
      </c>
      <c r="K17" s="79">
        <v>-2.0000000000000001E-4</v>
      </c>
    </row>
    <row r="18" spans="2:11">
      <c r="B18" t="s">
        <v>2101</v>
      </c>
      <c r="C18" t="s">
        <v>2102</v>
      </c>
      <c r="D18" t="s">
        <v>123</v>
      </c>
      <c r="E18" t="s">
        <v>106</v>
      </c>
      <c r="F18" t="s">
        <v>2103</v>
      </c>
      <c r="G18" s="78">
        <v>-100000</v>
      </c>
      <c r="H18" s="78">
        <v>11.311400000000001</v>
      </c>
      <c r="I18" s="78">
        <v>-11.311400000000001</v>
      </c>
      <c r="J18" s="79">
        <v>8.9999999999999998E-4</v>
      </c>
      <c r="K18" s="79">
        <v>0</v>
      </c>
    </row>
    <row r="19" spans="2:11">
      <c r="B19" t="s">
        <v>2104</v>
      </c>
      <c r="C19" t="s">
        <v>2105</v>
      </c>
      <c r="D19" t="s">
        <v>123</v>
      </c>
      <c r="E19" t="s">
        <v>106</v>
      </c>
      <c r="F19" t="s">
        <v>2103</v>
      </c>
      <c r="G19" s="78">
        <v>-1000000</v>
      </c>
      <c r="H19" s="78">
        <v>11.311400000000001</v>
      </c>
      <c r="I19" s="78">
        <v>-113.114</v>
      </c>
      <c r="J19" s="79">
        <v>9.4000000000000004E-3</v>
      </c>
      <c r="K19" s="79">
        <v>-1E-4</v>
      </c>
    </row>
    <row r="20" spans="2:11">
      <c r="B20" t="s">
        <v>2106</v>
      </c>
      <c r="C20" t="s">
        <v>2107</v>
      </c>
      <c r="D20" t="s">
        <v>123</v>
      </c>
      <c r="E20" t="s">
        <v>106</v>
      </c>
      <c r="F20" t="s">
        <v>2108</v>
      </c>
      <c r="G20" s="78">
        <v>-1700000</v>
      </c>
      <c r="H20" s="78">
        <v>2.0630000000000002</v>
      </c>
      <c r="I20" s="78">
        <v>-35.070999999999998</v>
      </c>
      <c r="J20" s="79">
        <v>2.8999999999999998E-3</v>
      </c>
      <c r="K20" s="79">
        <v>0</v>
      </c>
    </row>
    <row r="21" spans="2:11">
      <c r="B21" t="s">
        <v>2109</v>
      </c>
      <c r="C21" t="s">
        <v>2110</v>
      </c>
      <c r="D21" t="s">
        <v>123</v>
      </c>
      <c r="E21" t="s">
        <v>106</v>
      </c>
      <c r="F21" t="s">
        <v>2108</v>
      </c>
      <c r="G21" s="78">
        <v>-1500000</v>
      </c>
      <c r="H21" s="78">
        <v>0.31330000000000002</v>
      </c>
      <c r="I21" s="78">
        <v>-4.6994999999999996</v>
      </c>
      <c r="J21" s="79">
        <v>4.0000000000000002E-4</v>
      </c>
      <c r="K21" s="79">
        <v>0</v>
      </c>
    </row>
    <row r="22" spans="2:11">
      <c r="B22" t="s">
        <v>2111</v>
      </c>
      <c r="C22" t="s">
        <v>2112</v>
      </c>
      <c r="D22" t="s">
        <v>123</v>
      </c>
      <c r="E22" t="s">
        <v>106</v>
      </c>
      <c r="F22" t="s">
        <v>2113</v>
      </c>
      <c r="G22" s="78">
        <v>4480000</v>
      </c>
      <c r="H22" s="78">
        <v>-17.7835</v>
      </c>
      <c r="I22" s="78">
        <v>-796.70079999999996</v>
      </c>
      <c r="J22" s="79">
        <v>6.6000000000000003E-2</v>
      </c>
      <c r="K22" s="79">
        <v>-5.0000000000000001E-4</v>
      </c>
    </row>
    <row r="23" spans="2:11">
      <c r="B23" t="s">
        <v>2114</v>
      </c>
      <c r="C23" t="s">
        <v>2115</v>
      </c>
      <c r="D23" t="s">
        <v>123</v>
      </c>
      <c r="E23" t="s">
        <v>106</v>
      </c>
      <c r="F23" t="s">
        <v>2113</v>
      </c>
      <c r="G23" s="78">
        <v>4513300</v>
      </c>
      <c r="H23" s="78">
        <v>-12.5844</v>
      </c>
      <c r="I23" s="78">
        <v>-567.97172520000004</v>
      </c>
      <c r="J23" s="79">
        <v>4.7100000000000003E-2</v>
      </c>
      <c r="K23" s="79">
        <v>-2.9999999999999997E-4</v>
      </c>
    </row>
    <row r="24" spans="2:11">
      <c r="B24" s="80" t="s">
        <v>2092</v>
      </c>
      <c r="C24" s="16"/>
      <c r="D24" s="16"/>
      <c r="G24" s="82">
        <v>3985000</v>
      </c>
      <c r="I24" s="82">
        <v>-286.33819</v>
      </c>
      <c r="J24" s="81">
        <v>2.3699999999999999E-2</v>
      </c>
      <c r="K24" s="81">
        <v>-2.0000000000000001E-4</v>
      </c>
    </row>
    <row r="25" spans="2:11">
      <c r="B25" t="s">
        <v>2116</v>
      </c>
      <c r="C25" t="s">
        <v>2117</v>
      </c>
      <c r="D25" t="s">
        <v>123</v>
      </c>
      <c r="E25" t="s">
        <v>106</v>
      </c>
      <c r="F25" t="s">
        <v>2118</v>
      </c>
      <c r="G25" s="78">
        <v>3985000</v>
      </c>
      <c r="H25" s="78">
        <v>-7.1853999999999996</v>
      </c>
      <c r="I25" s="78">
        <v>-286.33819</v>
      </c>
      <c r="J25" s="79">
        <v>2.3699999999999999E-2</v>
      </c>
      <c r="K25" s="79">
        <v>-2.0000000000000001E-4</v>
      </c>
    </row>
    <row r="26" spans="2:11">
      <c r="B26" s="80" t="s">
        <v>1577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227</v>
      </c>
      <c r="C27" t="s">
        <v>227</v>
      </c>
      <c r="D27" t="s">
        <v>227</v>
      </c>
      <c r="E27" t="s">
        <v>227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711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227</v>
      </c>
      <c r="C29" t="s">
        <v>227</v>
      </c>
      <c r="D29" t="s">
        <v>227</v>
      </c>
      <c r="E29" t="s">
        <v>227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231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s="80" t="s">
        <v>1575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227</v>
      </c>
      <c r="C32" t="s">
        <v>227</v>
      </c>
      <c r="D32" t="s">
        <v>227</v>
      </c>
      <c r="E32" t="s">
        <v>227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11">
      <c r="B33" s="80" t="s">
        <v>1578</v>
      </c>
      <c r="C33" s="16"/>
      <c r="D33" s="16"/>
      <c r="G33" s="82">
        <v>0</v>
      </c>
      <c r="I33" s="82">
        <v>0</v>
      </c>
      <c r="J33" s="81">
        <v>0</v>
      </c>
      <c r="K33" s="81">
        <v>0</v>
      </c>
    </row>
    <row r="34" spans="2:11">
      <c r="B34" t="s">
        <v>227</v>
      </c>
      <c r="C34" t="s">
        <v>227</v>
      </c>
      <c r="D34" t="s">
        <v>227</v>
      </c>
      <c r="E34" t="s">
        <v>227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</row>
    <row r="35" spans="2:11">
      <c r="B35" s="80" t="s">
        <v>1577</v>
      </c>
      <c r="C35" s="16"/>
      <c r="D35" s="16"/>
      <c r="G35" s="82">
        <v>0</v>
      </c>
      <c r="I35" s="82">
        <v>0</v>
      </c>
      <c r="J35" s="81">
        <v>0</v>
      </c>
      <c r="K35" s="81">
        <v>0</v>
      </c>
    </row>
    <row r="36" spans="2:11">
      <c r="B36" t="s">
        <v>227</v>
      </c>
      <c r="C36" t="s">
        <v>227</v>
      </c>
      <c r="D36" t="s">
        <v>227</v>
      </c>
      <c r="E36" t="s">
        <v>227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</row>
    <row r="37" spans="2:11">
      <c r="B37" s="80" t="s">
        <v>711</v>
      </c>
      <c r="C37" s="16"/>
      <c r="D37" s="16"/>
      <c r="G37" s="82">
        <v>0</v>
      </c>
      <c r="I37" s="82">
        <v>0</v>
      </c>
      <c r="J37" s="81">
        <v>0</v>
      </c>
      <c r="K37" s="81">
        <v>0</v>
      </c>
    </row>
    <row r="38" spans="2:11">
      <c r="B38" t="s">
        <v>227</v>
      </c>
      <c r="C38" t="s">
        <v>227</v>
      </c>
      <c r="D38" t="s">
        <v>227</v>
      </c>
      <c r="E38" t="s">
        <v>227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</row>
    <row r="39" spans="2:11">
      <c r="B39" t="s">
        <v>233</v>
      </c>
      <c r="C39" s="16"/>
      <c r="D39" s="16"/>
    </row>
    <row r="40" spans="2:11">
      <c r="B40" t="s">
        <v>313</v>
      </c>
      <c r="C40" s="16"/>
      <c r="D40" s="16"/>
    </row>
    <row r="41" spans="2:11">
      <c r="B41" t="s">
        <v>314</v>
      </c>
      <c r="C41" s="16"/>
      <c r="D41" s="16"/>
    </row>
    <row r="42" spans="2:11">
      <c r="B42" t="s">
        <v>315</v>
      </c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</row>
    <row r="5" spans="2:78">
      <c r="B5" s="75" t="s">
        <v>199</v>
      </c>
      <c r="C5" t="s">
        <v>2289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1.65</v>
      </c>
      <c r="I11" s="7"/>
      <c r="J11" s="7"/>
      <c r="K11" s="77">
        <v>5.3999999999999999E-2</v>
      </c>
      <c r="L11" s="76">
        <v>2025609.56</v>
      </c>
      <c r="M11" s="7"/>
      <c r="N11" s="76">
        <v>1951.877372016</v>
      </c>
      <c r="O11" s="7"/>
      <c r="P11" s="77">
        <v>1</v>
      </c>
      <c r="Q11" s="77">
        <v>1.1000000000000001E-3</v>
      </c>
      <c r="R11" s="16"/>
      <c r="S11" s="16"/>
      <c r="T11" s="16"/>
      <c r="U11" s="16"/>
      <c r="V11" s="16"/>
      <c r="BZ11" s="16"/>
    </row>
    <row r="12" spans="2:78">
      <c r="B12" s="80" t="s">
        <v>201</v>
      </c>
      <c r="D12" s="16"/>
      <c r="H12" s="82">
        <v>1.65</v>
      </c>
      <c r="K12" s="81">
        <v>5.3999999999999999E-2</v>
      </c>
      <c r="L12" s="82">
        <v>2025609.56</v>
      </c>
      <c r="N12" s="82">
        <v>1951.877372016</v>
      </c>
      <c r="P12" s="81">
        <v>1</v>
      </c>
      <c r="Q12" s="81">
        <v>1.1000000000000001E-3</v>
      </c>
    </row>
    <row r="13" spans="2:78">
      <c r="B13" s="80" t="s">
        <v>1582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227</v>
      </c>
      <c r="C14" t="s">
        <v>227</v>
      </c>
      <c r="D14" s="16"/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1583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227</v>
      </c>
      <c r="C16" t="s">
        <v>227</v>
      </c>
      <c r="D16" s="16"/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1588</v>
      </c>
      <c r="D17" s="16"/>
      <c r="H17" s="82">
        <v>1.65</v>
      </c>
      <c r="K17" s="81">
        <v>5.3999999999999999E-2</v>
      </c>
      <c r="L17" s="82">
        <v>2025609.56</v>
      </c>
      <c r="N17" s="82">
        <v>1951.877372016</v>
      </c>
      <c r="P17" s="81">
        <v>1</v>
      </c>
      <c r="Q17" s="81">
        <v>1.1000000000000001E-3</v>
      </c>
    </row>
    <row r="18" spans="2:17">
      <c r="B18" s="80" t="s">
        <v>1589</v>
      </c>
      <c r="D18" s="16"/>
      <c r="H18" s="82">
        <v>1.65</v>
      </c>
      <c r="K18" s="81">
        <v>5.3999999999999999E-2</v>
      </c>
      <c r="L18" s="82">
        <v>2025609.56</v>
      </c>
      <c r="N18" s="82">
        <v>1951.877372016</v>
      </c>
      <c r="P18" s="81">
        <v>1</v>
      </c>
      <c r="Q18" s="81">
        <v>1.1000000000000001E-3</v>
      </c>
    </row>
    <row r="19" spans="2:17">
      <c r="B19" t="s">
        <v>2119</v>
      </c>
      <c r="C19" t="s">
        <v>2120</v>
      </c>
      <c r="D19" t="s">
        <v>1586</v>
      </c>
      <c r="E19" t="s">
        <v>581</v>
      </c>
      <c r="F19" t="s">
        <v>150</v>
      </c>
      <c r="H19" s="78">
        <v>1.65</v>
      </c>
      <c r="I19" t="s">
        <v>102</v>
      </c>
      <c r="J19" s="79">
        <v>2.9499999999999998E-2</v>
      </c>
      <c r="K19" s="79">
        <v>5.3999999999999999E-2</v>
      </c>
      <c r="L19" s="78">
        <v>2025609.56</v>
      </c>
      <c r="M19" s="78">
        <v>96.36</v>
      </c>
      <c r="N19" s="78">
        <v>1951.877372016</v>
      </c>
      <c r="O19" s="79">
        <v>1.32E-2</v>
      </c>
      <c r="P19" s="79">
        <v>1</v>
      </c>
      <c r="Q19" s="79">
        <v>1.1000000000000001E-3</v>
      </c>
    </row>
    <row r="20" spans="2:17">
      <c r="B20" s="80" t="s">
        <v>1590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227</v>
      </c>
      <c r="C21" t="s">
        <v>227</v>
      </c>
      <c r="D21" s="16"/>
      <c r="E21" t="s">
        <v>227</v>
      </c>
      <c r="H21" s="78">
        <v>0</v>
      </c>
      <c r="I21" t="s">
        <v>227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1591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227</v>
      </c>
      <c r="C23" t="s">
        <v>227</v>
      </c>
      <c r="D23" s="16"/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1592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227</v>
      </c>
      <c r="C25" t="s">
        <v>227</v>
      </c>
      <c r="D25" s="16"/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231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1582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227</v>
      </c>
      <c r="C28" t="s">
        <v>227</v>
      </c>
      <c r="D28" s="16"/>
      <c r="E28" t="s">
        <v>227</v>
      </c>
      <c r="H28" s="78">
        <v>0</v>
      </c>
      <c r="I28" t="s">
        <v>227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1583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227</v>
      </c>
      <c r="C30" t="s">
        <v>227</v>
      </c>
      <c r="D30" s="16"/>
      <c r="E30" t="s">
        <v>227</v>
      </c>
      <c r="H30" s="78">
        <v>0</v>
      </c>
      <c r="I30" t="s">
        <v>227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1588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1589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227</v>
      </c>
      <c r="C33" t="s">
        <v>227</v>
      </c>
      <c r="D33" s="16"/>
      <c r="E33" t="s">
        <v>227</v>
      </c>
      <c r="H33" s="78">
        <v>0</v>
      </c>
      <c r="I33" t="s">
        <v>227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1590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227</v>
      </c>
      <c r="C35" t="s">
        <v>227</v>
      </c>
      <c r="D35" s="16"/>
      <c r="E35" t="s">
        <v>227</v>
      </c>
      <c r="H35" s="78">
        <v>0</v>
      </c>
      <c r="I35" t="s">
        <v>227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1591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227</v>
      </c>
      <c r="C37" t="s">
        <v>227</v>
      </c>
      <c r="D37" s="16"/>
      <c r="E37" t="s">
        <v>227</v>
      </c>
      <c r="H37" s="78">
        <v>0</v>
      </c>
      <c r="I37" t="s">
        <v>227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1592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227</v>
      </c>
      <c r="C39" t="s">
        <v>227</v>
      </c>
      <c r="D39" s="16"/>
      <c r="E39" t="s">
        <v>227</v>
      </c>
      <c r="H39" s="78">
        <v>0</v>
      </c>
      <c r="I39" t="s">
        <v>227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233</v>
      </c>
      <c r="D40" s="16"/>
    </row>
    <row r="41" spans="2:17">
      <c r="B41" t="s">
        <v>313</v>
      </c>
      <c r="D41" s="16"/>
    </row>
    <row r="42" spans="2:17">
      <c r="B42" t="s">
        <v>314</v>
      </c>
      <c r="D42" s="16"/>
    </row>
    <row r="43" spans="2:17">
      <c r="B43" t="s">
        <v>315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95"/>
  <sheetViews>
    <sheetView rightToLeft="1" topLeftCell="A28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75" t="s">
        <v>199</v>
      </c>
      <c r="C5" t="s">
        <v>2289</v>
      </c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2.52</v>
      </c>
      <c r="J11" s="18"/>
      <c r="K11" s="18"/>
      <c r="L11" s="18"/>
      <c r="M11" s="77">
        <v>1.7999999999999999E-2</v>
      </c>
      <c r="N11" s="76">
        <v>43235720.960000001</v>
      </c>
      <c r="O11" s="7"/>
      <c r="P11" s="76">
        <v>42716.784540029839</v>
      </c>
      <c r="Q11" s="77">
        <v>1</v>
      </c>
      <c r="R11" s="77">
        <v>2.4199999999999999E-2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201</v>
      </c>
      <c r="I12" s="82">
        <v>2.52</v>
      </c>
      <c r="M12" s="81">
        <v>1.7999999999999999E-2</v>
      </c>
      <c r="N12" s="82">
        <v>43235720.960000001</v>
      </c>
      <c r="P12" s="82">
        <v>42716.784540029839</v>
      </c>
      <c r="Q12" s="81">
        <v>1</v>
      </c>
      <c r="R12" s="81">
        <v>2.4199999999999999E-2</v>
      </c>
    </row>
    <row r="13" spans="2:60">
      <c r="B13" s="80" t="s">
        <v>2121</v>
      </c>
      <c r="I13" s="82">
        <v>2.6</v>
      </c>
      <c r="M13" s="81">
        <v>1.01E-2</v>
      </c>
      <c r="N13" s="82">
        <v>25631494.609999999</v>
      </c>
      <c r="P13" s="82">
        <v>25564.937864268839</v>
      </c>
      <c r="Q13" s="81">
        <v>0.59850000000000003</v>
      </c>
      <c r="R13" s="81">
        <v>1.4500000000000001E-2</v>
      </c>
    </row>
    <row r="14" spans="2:60">
      <c r="B14" t="s">
        <v>2122</v>
      </c>
      <c r="C14" t="s">
        <v>2123</v>
      </c>
      <c r="D14" t="s">
        <v>2124</v>
      </c>
      <c r="E14" t="s">
        <v>2125</v>
      </c>
      <c r="F14" t="s">
        <v>722</v>
      </c>
      <c r="G14" t="s">
        <v>2126</v>
      </c>
      <c r="H14" t="s">
        <v>1647</v>
      </c>
      <c r="I14" s="78">
        <v>2.52</v>
      </c>
      <c r="J14" t="s">
        <v>128</v>
      </c>
      <c r="K14" t="s">
        <v>102</v>
      </c>
      <c r="L14" s="79">
        <v>1.49E-2</v>
      </c>
      <c r="M14" s="79">
        <v>1.01E-2</v>
      </c>
      <c r="N14" s="78">
        <v>22229518.59</v>
      </c>
      <c r="O14" s="78">
        <v>99.725046999999833</v>
      </c>
      <c r="P14" s="78">
        <v>22168.3978617512</v>
      </c>
      <c r="Q14" s="79">
        <v>0.51900000000000002</v>
      </c>
      <c r="R14" s="79">
        <v>1.26E-2</v>
      </c>
    </row>
    <row r="15" spans="2:60">
      <c r="B15" t="s">
        <v>2127</v>
      </c>
      <c r="C15" t="s">
        <v>2123</v>
      </c>
      <c r="D15" t="s">
        <v>2128</v>
      </c>
      <c r="E15" t="s">
        <v>2125</v>
      </c>
      <c r="F15" t="s">
        <v>722</v>
      </c>
      <c r="G15" t="s">
        <v>2126</v>
      </c>
      <c r="H15" t="s">
        <v>1647</v>
      </c>
      <c r="I15" s="78">
        <v>3.09</v>
      </c>
      <c r="J15" t="s">
        <v>128</v>
      </c>
      <c r="K15" t="s">
        <v>102</v>
      </c>
      <c r="L15" s="79">
        <v>1.4999999999999999E-2</v>
      </c>
      <c r="M15" s="79">
        <v>1.01E-2</v>
      </c>
      <c r="N15" s="78">
        <v>3401976.02</v>
      </c>
      <c r="O15" s="78">
        <v>99.840209999999942</v>
      </c>
      <c r="P15" s="78">
        <v>3396.54000251764</v>
      </c>
      <c r="Q15" s="79">
        <v>7.9500000000000001E-2</v>
      </c>
      <c r="R15" s="79">
        <v>1.9E-3</v>
      </c>
    </row>
    <row r="16" spans="2:60">
      <c r="B16" s="80" t="s">
        <v>2129</v>
      </c>
      <c r="I16" s="82">
        <v>1.95</v>
      </c>
      <c r="M16" s="81">
        <v>4.1000000000000003E-3</v>
      </c>
      <c r="N16" s="82">
        <v>170</v>
      </c>
      <c r="P16" s="82">
        <v>0.34127217500000001</v>
      </c>
      <c r="Q16" s="81">
        <v>0</v>
      </c>
      <c r="R16" s="81">
        <v>0</v>
      </c>
    </row>
    <row r="17" spans="2:18">
      <c r="B17" t="s">
        <v>2130</v>
      </c>
      <c r="C17" t="s">
        <v>2123</v>
      </c>
      <c r="D17" t="s">
        <v>2131</v>
      </c>
      <c r="E17" t="s">
        <v>2132</v>
      </c>
      <c r="F17" t="s">
        <v>349</v>
      </c>
      <c r="G17" t="s">
        <v>2133</v>
      </c>
      <c r="H17" t="s">
        <v>207</v>
      </c>
      <c r="I17" s="78">
        <v>0.28000000000000003</v>
      </c>
      <c r="J17" t="s">
        <v>324</v>
      </c>
      <c r="K17" t="s">
        <v>102</v>
      </c>
      <c r="L17" s="79">
        <v>4.9500000000000002E-2</v>
      </c>
      <c r="M17" s="79">
        <v>0</v>
      </c>
      <c r="N17" s="78">
        <v>27</v>
      </c>
      <c r="O17" s="78">
        <v>188.28</v>
      </c>
      <c r="P17" s="78">
        <v>5.0835600000000002E-2</v>
      </c>
      <c r="Q17" s="79">
        <v>0</v>
      </c>
      <c r="R17" s="79">
        <v>0</v>
      </c>
    </row>
    <row r="18" spans="2:18">
      <c r="B18" t="s">
        <v>2134</v>
      </c>
      <c r="C18" t="s">
        <v>2123</v>
      </c>
      <c r="D18" t="s">
        <v>2135</v>
      </c>
      <c r="E18" t="s">
        <v>2136</v>
      </c>
      <c r="F18" t="s">
        <v>2137</v>
      </c>
      <c r="H18" t="s">
        <v>1647</v>
      </c>
      <c r="I18" s="78">
        <v>2.2400000000000002</v>
      </c>
      <c r="J18" t="s">
        <v>324</v>
      </c>
      <c r="K18" t="s">
        <v>102</v>
      </c>
      <c r="L18" s="79">
        <v>0.04</v>
      </c>
      <c r="M18" s="79">
        <v>4.7999999999999996E-3</v>
      </c>
      <c r="N18" s="78">
        <v>143</v>
      </c>
      <c r="O18" s="78">
        <v>203.10249999999999</v>
      </c>
      <c r="P18" s="78">
        <v>0.29043657499999997</v>
      </c>
      <c r="Q18" s="79">
        <v>0</v>
      </c>
      <c r="R18" s="79">
        <v>0</v>
      </c>
    </row>
    <row r="19" spans="2:18">
      <c r="B19" s="80" t="s">
        <v>2138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227</v>
      </c>
      <c r="D20" t="s">
        <v>227</v>
      </c>
      <c r="F20" t="s">
        <v>227</v>
      </c>
      <c r="I20" s="78">
        <v>0</v>
      </c>
      <c r="J20" t="s">
        <v>227</v>
      </c>
      <c r="K20" t="s">
        <v>227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2139</v>
      </c>
      <c r="I21" s="82">
        <v>2.41</v>
      </c>
      <c r="M21" s="81">
        <v>2.98E-2</v>
      </c>
      <c r="N21" s="82">
        <v>17604056.350000001</v>
      </c>
      <c r="P21" s="82">
        <v>17151.505403586001</v>
      </c>
      <c r="Q21" s="81">
        <v>0.40150000000000002</v>
      </c>
      <c r="R21" s="81">
        <v>9.7000000000000003E-3</v>
      </c>
    </row>
    <row r="22" spans="2:18">
      <c r="B22" t="s">
        <v>2140</v>
      </c>
      <c r="C22" t="s">
        <v>2123</v>
      </c>
      <c r="D22" t="s">
        <v>2141</v>
      </c>
      <c r="E22" t="s">
        <v>2142</v>
      </c>
      <c r="F22" t="s">
        <v>722</v>
      </c>
      <c r="H22" t="s">
        <v>304</v>
      </c>
      <c r="I22" s="78">
        <v>1.61</v>
      </c>
      <c r="J22" t="s">
        <v>737</v>
      </c>
      <c r="K22" t="s">
        <v>106</v>
      </c>
      <c r="L22" s="79">
        <v>0.1</v>
      </c>
      <c r="M22" s="79">
        <v>0.79569999999999996</v>
      </c>
      <c r="N22" s="78">
        <v>100000</v>
      </c>
      <c r="O22" s="78">
        <v>1E-4</v>
      </c>
      <c r="P22" s="78">
        <v>3.5649999999999999E-4</v>
      </c>
      <c r="Q22" s="79">
        <v>0</v>
      </c>
      <c r="R22" s="79">
        <v>0</v>
      </c>
    </row>
    <row r="23" spans="2:18">
      <c r="B23" t="s">
        <v>2143</v>
      </c>
      <c r="C23" t="s">
        <v>2144</v>
      </c>
      <c r="D23" t="s">
        <v>2145</v>
      </c>
      <c r="E23" t="s">
        <v>2146</v>
      </c>
      <c r="F23" t="s">
        <v>425</v>
      </c>
      <c r="G23" t="s">
        <v>2147</v>
      </c>
      <c r="H23" t="s">
        <v>207</v>
      </c>
      <c r="I23" s="78">
        <v>4.8</v>
      </c>
      <c r="J23" t="s">
        <v>689</v>
      </c>
      <c r="K23" t="s">
        <v>102</v>
      </c>
      <c r="L23" s="79">
        <v>5.5E-2</v>
      </c>
      <c r="M23" s="79">
        <v>2.58E-2</v>
      </c>
      <c r="N23" s="78">
        <v>97609.2</v>
      </c>
      <c r="O23" s="78">
        <v>102.86</v>
      </c>
      <c r="P23" s="78">
        <v>100.40082312</v>
      </c>
      <c r="Q23" s="79">
        <v>2.3999999999999998E-3</v>
      </c>
      <c r="R23" s="79">
        <v>1E-4</v>
      </c>
    </row>
    <row r="24" spans="2:18">
      <c r="B24" t="s">
        <v>2148</v>
      </c>
      <c r="C24" t="s">
        <v>2144</v>
      </c>
      <c r="D24" t="s">
        <v>2149</v>
      </c>
      <c r="E24" t="s">
        <v>2146</v>
      </c>
      <c r="F24" t="s">
        <v>430</v>
      </c>
      <c r="G24" t="s">
        <v>2147</v>
      </c>
      <c r="H24" t="s">
        <v>150</v>
      </c>
      <c r="I24" s="78">
        <v>4.82</v>
      </c>
      <c r="J24" t="s">
        <v>689</v>
      </c>
      <c r="K24" t="s">
        <v>102</v>
      </c>
      <c r="L24" s="79">
        <v>5.5E-2</v>
      </c>
      <c r="M24" s="79">
        <v>2.3900000000000001E-2</v>
      </c>
      <c r="N24" s="78">
        <v>140607.22</v>
      </c>
      <c r="O24" s="78">
        <v>115.04</v>
      </c>
      <c r="P24" s="78">
        <v>161.754545888</v>
      </c>
      <c r="Q24" s="79">
        <v>3.8E-3</v>
      </c>
      <c r="R24" s="79">
        <v>1E-4</v>
      </c>
    </row>
    <row r="25" spans="2:18">
      <c r="B25" t="s">
        <v>2150</v>
      </c>
      <c r="C25" t="s">
        <v>2144</v>
      </c>
      <c r="D25" t="s">
        <v>2151</v>
      </c>
      <c r="E25" t="s">
        <v>2146</v>
      </c>
      <c r="F25" t="s">
        <v>430</v>
      </c>
      <c r="G25" t="s">
        <v>2147</v>
      </c>
      <c r="H25" t="s">
        <v>150</v>
      </c>
      <c r="I25" s="78">
        <v>4.83</v>
      </c>
      <c r="J25" t="s">
        <v>689</v>
      </c>
      <c r="K25" t="s">
        <v>102</v>
      </c>
      <c r="L25" s="79">
        <v>5.5E-2</v>
      </c>
      <c r="M25" s="79">
        <v>2.3E-2</v>
      </c>
      <c r="N25" s="78">
        <v>15492.02</v>
      </c>
      <c r="O25" s="78">
        <v>115.04</v>
      </c>
      <c r="P25" s="78">
        <v>17.822019808</v>
      </c>
      <c r="Q25" s="79">
        <v>4.0000000000000002E-4</v>
      </c>
      <c r="R25" s="79">
        <v>0</v>
      </c>
    </row>
    <row r="26" spans="2:18">
      <c r="B26" t="s">
        <v>2152</v>
      </c>
      <c r="C26" t="s">
        <v>2123</v>
      </c>
      <c r="D26" t="s">
        <v>2153</v>
      </c>
      <c r="E26" t="s">
        <v>2146</v>
      </c>
      <c r="F26" t="s">
        <v>430</v>
      </c>
      <c r="G26" t="s">
        <v>2154</v>
      </c>
      <c r="H26" t="s">
        <v>150</v>
      </c>
      <c r="I26" s="78">
        <v>4.88</v>
      </c>
      <c r="J26" t="s">
        <v>689</v>
      </c>
      <c r="K26" t="s">
        <v>102</v>
      </c>
      <c r="L26" s="79">
        <v>5.5300000000000002E-2</v>
      </c>
      <c r="M26" s="79">
        <v>2.86E-2</v>
      </c>
      <c r="N26" s="78">
        <v>193612.38</v>
      </c>
      <c r="O26" s="78">
        <v>116.46</v>
      </c>
      <c r="P26" s="78">
        <v>225.48097774799999</v>
      </c>
      <c r="Q26" s="79">
        <v>5.3E-3</v>
      </c>
      <c r="R26" s="79">
        <v>1E-4</v>
      </c>
    </row>
    <row r="27" spans="2:18">
      <c r="B27" t="s">
        <v>2155</v>
      </c>
      <c r="C27" t="s">
        <v>2123</v>
      </c>
      <c r="D27" t="s">
        <v>2156</v>
      </c>
      <c r="E27" t="s">
        <v>2146</v>
      </c>
      <c r="F27" t="s">
        <v>430</v>
      </c>
      <c r="G27" t="s">
        <v>2154</v>
      </c>
      <c r="H27" t="s">
        <v>150</v>
      </c>
      <c r="I27" s="78">
        <v>4.88</v>
      </c>
      <c r="J27" t="s">
        <v>689</v>
      </c>
      <c r="K27" t="s">
        <v>102</v>
      </c>
      <c r="L27" s="79">
        <v>5.5300000000000002E-2</v>
      </c>
      <c r="M27" s="79">
        <v>2.86E-2</v>
      </c>
      <c r="N27" s="78">
        <v>185753.49</v>
      </c>
      <c r="O27" s="78">
        <v>116.46</v>
      </c>
      <c r="P27" s="78">
        <v>216.32851445399999</v>
      </c>
      <c r="Q27" s="79">
        <v>5.1000000000000004E-3</v>
      </c>
      <c r="R27" s="79">
        <v>1E-4</v>
      </c>
    </row>
    <row r="28" spans="2:18">
      <c r="B28" t="s">
        <v>2157</v>
      </c>
      <c r="C28" t="s">
        <v>2123</v>
      </c>
      <c r="D28" t="s">
        <v>2158</v>
      </c>
      <c r="E28" t="s">
        <v>2146</v>
      </c>
      <c r="F28" t="s">
        <v>430</v>
      </c>
      <c r="G28" t="s">
        <v>2159</v>
      </c>
      <c r="H28" t="s">
        <v>150</v>
      </c>
      <c r="I28" s="78">
        <v>4.88</v>
      </c>
      <c r="J28" t="s">
        <v>689</v>
      </c>
      <c r="K28" t="s">
        <v>102</v>
      </c>
      <c r="L28" s="79">
        <v>5.5300000000000002E-2</v>
      </c>
      <c r="M28" s="79">
        <v>2.86E-2</v>
      </c>
      <c r="N28" s="78">
        <v>186813.19</v>
      </c>
      <c r="O28" s="78">
        <v>115.04</v>
      </c>
      <c r="P28" s="78">
        <v>214.90989377599999</v>
      </c>
      <c r="Q28" s="79">
        <v>5.0000000000000001E-3</v>
      </c>
      <c r="R28" s="79">
        <v>1E-4</v>
      </c>
    </row>
    <row r="29" spans="2:18">
      <c r="B29" t="s">
        <v>2160</v>
      </c>
      <c r="C29" t="s">
        <v>2123</v>
      </c>
      <c r="D29" t="s">
        <v>2161</v>
      </c>
      <c r="E29" t="s">
        <v>2146</v>
      </c>
      <c r="F29" t="s">
        <v>430</v>
      </c>
      <c r="G29" t="s">
        <v>2162</v>
      </c>
      <c r="H29" t="s">
        <v>150</v>
      </c>
      <c r="I29" s="78">
        <v>4.88</v>
      </c>
      <c r="J29" t="s">
        <v>689</v>
      </c>
      <c r="K29" t="s">
        <v>102</v>
      </c>
      <c r="L29" s="79">
        <v>5.5E-2</v>
      </c>
      <c r="M29" s="79">
        <v>2.86E-2</v>
      </c>
      <c r="N29" s="78">
        <v>58993.7</v>
      </c>
      <c r="O29" s="78">
        <v>114.56</v>
      </c>
      <c r="P29" s="78">
        <v>67.583182719999996</v>
      </c>
      <c r="Q29" s="79">
        <v>1.6000000000000001E-3</v>
      </c>
      <c r="R29" s="79">
        <v>0</v>
      </c>
    </row>
    <row r="30" spans="2:18">
      <c r="B30" t="s">
        <v>2163</v>
      </c>
      <c r="C30" t="s">
        <v>2123</v>
      </c>
      <c r="D30" t="s">
        <v>2164</v>
      </c>
      <c r="E30" t="s">
        <v>2146</v>
      </c>
      <c r="F30" t="s">
        <v>430</v>
      </c>
      <c r="G30" t="s">
        <v>2162</v>
      </c>
      <c r="H30" t="s">
        <v>150</v>
      </c>
      <c r="I30" s="78">
        <v>4.88</v>
      </c>
      <c r="J30" t="s">
        <v>689</v>
      </c>
      <c r="K30" t="s">
        <v>102</v>
      </c>
      <c r="L30" s="79">
        <v>5.6099999999999997E-2</v>
      </c>
      <c r="M30" s="79">
        <v>2.76E-2</v>
      </c>
      <c r="N30" s="78">
        <v>8664.31</v>
      </c>
      <c r="O30" s="78">
        <v>120.77</v>
      </c>
      <c r="P30" s="78">
        <v>10.463887186999999</v>
      </c>
      <c r="Q30" s="79">
        <v>2.0000000000000001E-4</v>
      </c>
      <c r="R30" s="79">
        <v>0</v>
      </c>
    </row>
    <row r="31" spans="2:18">
      <c r="B31" t="s">
        <v>2165</v>
      </c>
      <c r="C31" t="s">
        <v>2144</v>
      </c>
      <c r="D31" t="s">
        <v>2166</v>
      </c>
      <c r="E31" t="s">
        <v>2146</v>
      </c>
      <c r="F31" t="s">
        <v>430</v>
      </c>
      <c r="G31" t="s">
        <v>2147</v>
      </c>
      <c r="H31" t="s">
        <v>150</v>
      </c>
      <c r="I31" s="78">
        <v>4.82</v>
      </c>
      <c r="J31" t="s">
        <v>689</v>
      </c>
      <c r="K31" t="s">
        <v>102</v>
      </c>
      <c r="L31" s="79">
        <v>5.67E-2</v>
      </c>
      <c r="M31" s="79">
        <v>2.3599999999999999E-2</v>
      </c>
      <c r="N31" s="78">
        <v>17445.95</v>
      </c>
      <c r="O31" s="78">
        <v>121.34</v>
      </c>
      <c r="P31" s="78">
        <v>21.168915729999998</v>
      </c>
      <c r="Q31" s="79">
        <v>5.0000000000000001E-4</v>
      </c>
      <c r="R31" s="79">
        <v>0</v>
      </c>
    </row>
    <row r="32" spans="2:18">
      <c r="B32" t="s">
        <v>2167</v>
      </c>
      <c r="C32" t="s">
        <v>2123</v>
      </c>
      <c r="D32" t="s">
        <v>2168</v>
      </c>
      <c r="E32" t="s">
        <v>2146</v>
      </c>
      <c r="F32" t="s">
        <v>430</v>
      </c>
      <c r="G32" t="s">
        <v>2162</v>
      </c>
      <c r="H32" t="s">
        <v>150</v>
      </c>
      <c r="I32" s="78">
        <v>4.91</v>
      </c>
      <c r="J32" t="s">
        <v>689</v>
      </c>
      <c r="K32" t="s">
        <v>102</v>
      </c>
      <c r="L32" s="79">
        <v>5.5E-2</v>
      </c>
      <c r="M32" s="79">
        <v>2.5499999999999998E-2</v>
      </c>
      <c r="N32" s="78">
        <v>10468.34</v>
      </c>
      <c r="O32" s="78">
        <v>121.36</v>
      </c>
      <c r="P32" s="78">
        <v>12.704377424</v>
      </c>
      <c r="Q32" s="79">
        <v>2.9999999999999997E-4</v>
      </c>
      <c r="R32" s="79">
        <v>0</v>
      </c>
    </row>
    <row r="33" spans="2:18">
      <c r="B33" t="s">
        <v>2169</v>
      </c>
      <c r="C33" t="s">
        <v>2123</v>
      </c>
      <c r="D33" t="s">
        <v>2170</v>
      </c>
      <c r="E33" t="s">
        <v>2146</v>
      </c>
      <c r="F33" t="s">
        <v>430</v>
      </c>
      <c r="G33" t="s">
        <v>2162</v>
      </c>
      <c r="H33" t="s">
        <v>150</v>
      </c>
      <c r="I33" s="78">
        <v>4.88</v>
      </c>
      <c r="J33" t="s">
        <v>689</v>
      </c>
      <c r="K33" t="s">
        <v>102</v>
      </c>
      <c r="L33" s="79">
        <v>5.5E-2</v>
      </c>
      <c r="M33" s="79">
        <v>2.86E-2</v>
      </c>
      <c r="N33" s="78">
        <v>188528.57</v>
      </c>
      <c r="O33" s="78">
        <v>117.33</v>
      </c>
      <c r="P33" s="78">
        <v>221.20057118099999</v>
      </c>
      <c r="Q33" s="79">
        <v>5.1999999999999998E-3</v>
      </c>
      <c r="R33" s="79">
        <v>1E-4</v>
      </c>
    </row>
    <row r="34" spans="2:18">
      <c r="B34" t="s">
        <v>2171</v>
      </c>
      <c r="C34" t="s">
        <v>2123</v>
      </c>
      <c r="D34" t="s">
        <v>2172</v>
      </c>
      <c r="E34" t="s">
        <v>2146</v>
      </c>
      <c r="F34" t="s">
        <v>430</v>
      </c>
      <c r="G34" t="s">
        <v>2162</v>
      </c>
      <c r="H34" t="s">
        <v>150</v>
      </c>
      <c r="I34" s="78">
        <v>7.16</v>
      </c>
      <c r="J34" t="s">
        <v>689</v>
      </c>
      <c r="K34" t="s">
        <v>102</v>
      </c>
      <c r="L34" s="79">
        <v>5.5E-2</v>
      </c>
      <c r="M34" s="79">
        <v>5.5E-2</v>
      </c>
      <c r="N34" s="78">
        <v>21582.81</v>
      </c>
      <c r="O34" s="78">
        <v>123.13</v>
      </c>
      <c r="P34" s="78">
        <v>26.574913952999999</v>
      </c>
      <c r="Q34" s="79">
        <v>5.9999999999999995E-4</v>
      </c>
      <c r="R34" s="79">
        <v>0</v>
      </c>
    </row>
    <row r="35" spans="2:18">
      <c r="B35" t="s">
        <v>2173</v>
      </c>
      <c r="C35" t="s">
        <v>2144</v>
      </c>
      <c r="D35" t="s">
        <v>2174</v>
      </c>
      <c r="E35" t="s">
        <v>2146</v>
      </c>
      <c r="F35" t="s">
        <v>425</v>
      </c>
      <c r="G35" t="s">
        <v>2147</v>
      </c>
      <c r="H35" t="s">
        <v>207</v>
      </c>
      <c r="I35" s="78">
        <v>4.8600000000000003</v>
      </c>
      <c r="J35" t="s">
        <v>689</v>
      </c>
      <c r="K35" t="s">
        <v>102</v>
      </c>
      <c r="L35" s="79">
        <v>5.5E-2</v>
      </c>
      <c r="M35" s="79">
        <v>2.0199999999999999E-2</v>
      </c>
      <c r="N35" s="78">
        <v>17879.91</v>
      </c>
      <c r="O35" s="78">
        <v>124.24</v>
      </c>
      <c r="P35" s="78">
        <v>22.214000184</v>
      </c>
      <c r="Q35" s="79">
        <v>5.0000000000000001E-4</v>
      </c>
      <c r="R35" s="79">
        <v>0</v>
      </c>
    </row>
    <row r="36" spans="2:18">
      <c r="B36" t="s">
        <v>2175</v>
      </c>
      <c r="C36" t="s">
        <v>2123</v>
      </c>
      <c r="D36" t="s">
        <v>2176</v>
      </c>
      <c r="E36" t="s">
        <v>2146</v>
      </c>
      <c r="F36" t="s">
        <v>430</v>
      </c>
      <c r="G36" t="s">
        <v>2162</v>
      </c>
      <c r="H36" t="s">
        <v>150</v>
      </c>
      <c r="I36" s="78">
        <v>4.63</v>
      </c>
      <c r="J36" t="s">
        <v>689</v>
      </c>
      <c r="K36" t="s">
        <v>102</v>
      </c>
      <c r="L36" s="79">
        <v>5.5E-2</v>
      </c>
      <c r="M36" s="79">
        <v>2.75E-2</v>
      </c>
      <c r="N36" s="78">
        <v>40874.39</v>
      </c>
      <c r="O36" s="78">
        <v>120.13</v>
      </c>
      <c r="P36" s="78">
        <v>49.102404706999998</v>
      </c>
      <c r="Q36" s="79">
        <v>1.1000000000000001E-3</v>
      </c>
      <c r="R36" s="79">
        <v>0</v>
      </c>
    </row>
    <row r="37" spans="2:18">
      <c r="B37" t="s">
        <v>2177</v>
      </c>
      <c r="C37" t="s">
        <v>2123</v>
      </c>
      <c r="D37" t="s">
        <v>2178</v>
      </c>
      <c r="E37" t="s">
        <v>2146</v>
      </c>
      <c r="F37" t="s">
        <v>430</v>
      </c>
      <c r="G37" t="s">
        <v>2162</v>
      </c>
      <c r="H37" t="s">
        <v>150</v>
      </c>
      <c r="I37" s="78">
        <v>7.32</v>
      </c>
      <c r="J37" t="s">
        <v>689</v>
      </c>
      <c r="K37" t="s">
        <v>102</v>
      </c>
      <c r="L37" s="79">
        <v>5.5E-2</v>
      </c>
      <c r="M37" s="79">
        <v>5.5E-2</v>
      </c>
      <c r="N37" s="78">
        <v>157790.64000000001</v>
      </c>
      <c r="O37" s="78">
        <v>114.28</v>
      </c>
      <c r="P37" s="78">
        <v>180.32314339199999</v>
      </c>
      <c r="Q37" s="79">
        <v>4.1999999999999997E-3</v>
      </c>
      <c r="R37" s="79">
        <v>1E-4</v>
      </c>
    </row>
    <row r="38" spans="2:18">
      <c r="B38" t="s">
        <v>2179</v>
      </c>
      <c r="C38" t="s">
        <v>2123</v>
      </c>
      <c r="D38" t="s">
        <v>2180</v>
      </c>
      <c r="E38" t="s">
        <v>2146</v>
      </c>
      <c r="F38" t="s">
        <v>430</v>
      </c>
      <c r="G38" t="s">
        <v>2147</v>
      </c>
      <c r="H38" t="s">
        <v>150</v>
      </c>
      <c r="I38" s="78">
        <v>4.8600000000000003</v>
      </c>
      <c r="J38" t="s">
        <v>689</v>
      </c>
      <c r="K38" t="s">
        <v>102</v>
      </c>
      <c r="L38" s="79">
        <v>5.5E-2</v>
      </c>
      <c r="M38" s="79">
        <v>3.0599999999999999E-2</v>
      </c>
      <c r="N38" s="78">
        <v>191660.41</v>
      </c>
      <c r="O38" s="78">
        <v>116.05</v>
      </c>
      <c r="P38" s="78">
        <v>222.42190580499999</v>
      </c>
      <c r="Q38" s="79">
        <v>5.1999999999999998E-3</v>
      </c>
      <c r="R38" s="79">
        <v>1E-4</v>
      </c>
    </row>
    <row r="39" spans="2:18">
      <c r="B39" t="s">
        <v>2181</v>
      </c>
      <c r="C39" t="s">
        <v>2123</v>
      </c>
      <c r="D39" t="s">
        <v>2182</v>
      </c>
      <c r="E39" t="s">
        <v>2146</v>
      </c>
      <c r="F39" t="s">
        <v>430</v>
      </c>
      <c r="G39" t="s">
        <v>2147</v>
      </c>
      <c r="H39" t="s">
        <v>150</v>
      </c>
      <c r="I39" s="78">
        <v>4.95</v>
      </c>
      <c r="J39" t="s">
        <v>689</v>
      </c>
      <c r="K39" t="s">
        <v>102</v>
      </c>
      <c r="L39" s="79">
        <v>5.5899999999999998E-2</v>
      </c>
      <c r="M39" s="79">
        <v>2.1600000000000001E-2</v>
      </c>
      <c r="N39" s="78">
        <v>40124.11</v>
      </c>
      <c r="O39" s="78">
        <v>127.96</v>
      </c>
      <c r="P39" s="78">
        <v>51.342811156000003</v>
      </c>
      <c r="Q39" s="79">
        <v>1.1999999999999999E-3</v>
      </c>
      <c r="R39" s="79">
        <v>0</v>
      </c>
    </row>
    <row r="40" spans="2:18">
      <c r="B40" t="s">
        <v>2183</v>
      </c>
      <c r="C40" t="s">
        <v>2123</v>
      </c>
      <c r="D40" t="s">
        <v>2184</v>
      </c>
      <c r="E40" t="s">
        <v>2146</v>
      </c>
      <c r="F40" t="s">
        <v>430</v>
      </c>
      <c r="G40" t="s">
        <v>2162</v>
      </c>
      <c r="H40" t="s">
        <v>150</v>
      </c>
      <c r="I40" s="78">
        <v>4.87</v>
      </c>
      <c r="J40" t="s">
        <v>689</v>
      </c>
      <c r="K40" t="s">
        <v>102</v>
      </c>
      <c r="L40" s="79">
        <v>5.62E-2</v>
      </c>
      <c r="M40" s="79">
        <v>2.86E-2</v>
      </c>
      <c r="N40" s="78">
        <v>56388.5</v>
      </c>
      <c r="O40" s="78">
        <v>116.87</v>
      </c>
      <c r="P40" s="78">
        <v>65.901239950000004</v>
      </c>
      <c r="Q40" s="79">
        <v>1.5E-3</v>
      </c>
      <c r="R40" s="79">
        <v>0</v>
      </c>
    </row>
    <row r="41" spans="2:18">
      <c r="B41" t="s">
        <v>2185</v>
      </c>
      <c r="C41" t="s">
        <v>2144</v>
      </c>
      <c r="D41" t="s">
        <v>2186</v>
      </c>
      <c r="E41" t="s">
        <v>2146</v>
      </c>
      <c r="F41" t="s">
        <v>425</v>
      </c>
      <c r="G41" t="s">
        <v>2147</v>
      </c>
      <c r="H41" t="s">
        <v>207</v>
      </c>
      <c r="I41" s="78">
        <v>4.75</v>
      </c>
      <c r="J41" t="s">
        <v>689</v>
      </c>
      <c r="K41" t="s">
        <v>102</v>
      </c>
      <c r="L41" s="79">
        <v>5.5E-2</v>
      </c>
      <c r="M41" s="79">
        <v>3.1399999999999997E-2</v>
      </c>
      <c r="N41" s="78">
        <v>71426.97</v>
      </c>
      <c r="O41" s="78">
        <v>102.76</v>
      </c>
      <c r="P41" s="78">
        <v>73.398354372</v>
      </c>
      <c r="Q41" s="79">
        <v>1.6999999999999999E-3</v>
      </c>
      <c r="R41" s="79">
        <v>0</v>
      </c>
    </row>
    <row r="42" spans="2:18">
      <c r="B42" t="s">
        <v>2187</v>
      </c>
      <c r="C42" t="s">
        <v>2144</v>
      </c>
      <c r="D42" t="s">
        <v>2188</v>
      </c>
      <c r="E42" t="s">
        <v>2146</v>
      </c>
      <c r="F42" t="s">
        <v>425</v>
      </c>
      <c r="G42" t="s">
        <v>2147</v>
      </c>
      <c r="H42" t="s">
        <v>207</v>
      </c>
      <c r="I42" s="78">
        <v>4.8</v>
      </c>
      <c r="J42" t="s">
        <v>689</v>
      </c>
      <c r="K42" t="s">
        <v>102</v>
      </c>
      <c r="L42" s="79">
        <v>5.5E-2</v>
      </c>
      <c r="M42" s="79">
        <v>2.63E-2</v>
      </c>
      <c r="N42" s="78">
        <v>8875.19</v>
      </c>
      <c r="O42" s="78">
        <v>116.44</v>
      </c>
      <c r="P42" s="78">
        <v>10.334271235999999</v>
      </c>
      <c r="Q42" s="79">
        <v>2.0000000000000001E-4</v>
      </c>
      <c r="R42" s="79">
        <v>0</v>
      </c>
    </row>
    <row r="43" spans="2:18">
      <c r="B43" t="s">
        <v>2189</v>
      </c>
      <c r="C43" t="s">
        <v>2144</v>
      </c>
      <c r="D43" t="s">
        <v>2190</v>
      </c>
      <c r="E43" t="s">
        <v>2146</v>
      </c>
      <c r="F43" t="s">
        <v>425</v>
      </c>
      <c r="G43" t="s">
        <v>2147</v>
      </c>
      <c r="H43" t="s">
        <v>207</v>
      </c>
      <c r="I43" s="78">
        <v>4.75</v>
      </c>
      <c r="J43" t="s">
        <v>689</v>
      </c>
      <c r="K43" t="s">
        <v>102</v>
      </c>
      <c r="L43" s="79">
        <v>5.5E-2</v>
      </c>
      <c r="M43" s="79">
        <v>3.15E-2</v>
      </c>
      <c r="N43" s="78">
        <v>19710.03</v>
      </c>
      <c r="O43" s="78">
        <v>112.66</v>
      </c>
      <c r="P43" s="78">
        <v>22.205319798000001</v>
      </c>
      <c r="Q43" s="79">
        <v>5.0000000000000001E-4</v>
      </c>
      <c r="R43" s="79">
        <v>0</v>
      </c>
    </row>
    <row r="44" spans="2:18">
      <c r="B44" t="s">
        <v>2191</v>
      </c>
      <c r="C44" t="s">
        <v>2123</v>
      </c>
      <c r="D44" t="s">
        <v>2192</v>
      </c>
      <c r="E44" t="s">
        <v>2146</v>
      </c>
      <c r="F44" t="s">
        <v>430</v>
      </c>
      <c r="G44" t="s">
        <v>2162</v>
      </c>
      <c r="H44" t="s">
        <v>150</v>
      </c>
      <c r="I44" s="78">
        <v>4.87</v>
      </c>
      <c r="J44" t="s">
        <v>689</v>
      </c>
      <c r="K44" t="s">
        <v>102</v>
      </c>
      <c r="L44" s="79">
        <v>5.7200000000000001E-2</v>
      </c>
      <c r="M44" s="79">
        <v>2.86E-2</v>
      </c>
      <c r="N44" s="78">
        <v>189346.61</v>
      </c>
      <c r="O44" s="78">
        <v>117.58</v>
      </c>
      <c r="P44" s="78">
        <v>222.633744038</v>
      </c>
      <c r="Q44" s="79">
        <v>5.1999999999999998E-3</v>
      </c>
      <c r="R44" s="79">
        <v>1E-4</v>
      </c>
    </row>
    <row r="45" spans="2:18">
      <c r="B45" t="s">
        <v>2193</v>
      </c>
      <c r="C45" t="s">
        <v>2123</v>
      </c>
      <c r="D45" t="s">
        <v>2194</v>
      </c>
      <c r="E45" t="s">
        <v>2146</v>
      </c>
      <c r="F45" t="s">
        <v>430</v>
      </c>
      <c r="G45" t="s">
        <v>2147</v>
      </c>
      <c r="H45" t="s">
        <v>150</v>
      </c>
      <c r="I45" s="78">
        <v>4.8499999999999996</v>
      </c>
      <c r="J45" t="s">
        <v>689</v>
      </c>
      <c r="K45" t="s">
        <v>102</v>
      </c>
      <c r="L45" s="79">
        <v>5.6599999999999998E-2</v>
      </c>
      <c r="M45" s="79">
        <v>2.01E-2</v>
      </c>
      <c r="N45" s="78">
        <v>42577.95</v>
      </c>
      <c r="O45" s="78">
        <v>127.95</v>
      </c>
      <c r="P45" s="78">
        <v>54.478487025</v>
      </c>
      <c r="Q45" s="79">
        <v>1.2999999999999999E-3</v>
      </c>
      <c r="R45" s="79">
        <v>0</v>
      </c>
    </row>
    <row r="46" spans="2:18">
      <c r="B46" t="s">
        <v>2195</v>
      </c>
      <c r="C46" t="s">
        <v>2123</v>
      </c>
      <c r="D46" t="s">
        <v>2196</v>
      </c>
      <c r="E46" t="s">
        <v>2146</v>
      </c>
      <c r="F46" t="s">
        <v>430</v>
      </c>
      <c r="G46" t="s">
        <v>2162</v>
      </c>
      <c r="H46" t="s">
        <v>150</v>
      </c>
      <c r="I46" s="78">
        <v>7.45</v>
      </c>
      <c r="J46" t="s">
        <v>689</v>
      </c>
      <c r="K46" t="s">
        <v>102</v>
      </c>
      <c r="L46" s="79">
        <v>5.5E-2</v>
      </c>
      <c r="M46" s="79">
        <v>5.5E-2</v>
      </c>
      <c r="N46" s="78">
        <v>249023.55</v>
      </c>
      <c r="O46" s="78">
        <v>114.25</v>
      </c>
      <c r="P46" s="78">
        <v>284.50940587500003</v>
      </c>
      <c r="Q46" s="79">
        <v>6.7000000000000002E-3</v>
      </c>
      <c r="R46" s="79">
        <v>2.0000000000000001E-4</v>
      </c>
    </row>
    <row r="47" spans="2:18">
      <c r="B47" t="s">
        <v>2197</v>
      </c>
      <c r="C47" t="s">
        <v>2123</v>
      </c>
      <c r="D47" t="s">
        <v>2198</v>
      </c>
      <c r="E47" t="s">
        <v>2146</v>
      </c>
      <c r="F47" t="s">
        <v>430</v>
      </c>
      <c r="G47" t="s">
        <v>2162</v>
      </c>
      <c r="H47" t="s">
        <v>150</v>
      </c>
      <c r="I47" s="78">
        <v>7.13</v>
      </c>
      <c r="J47" t="s">
        <v>689</v>
      </c>
      <c r="K47" t="s">
        <v>102</v>
      </c>
      <c r="L47" s="79">
        <v>5.5300000000000002E-2</v>
      </c>
      <c r="M47" s="79">
        <v>5.5300000000000002E-2</v>
      </c>
      <c r="N47" s="78">
        <v>180331.08</v>
      </c>
      <c r="O47" s="78">
        <v>116.65</v>
      </c>
      <c r="P47" s="78">
        <v>210.35620481999999</v>
      </c>
      <c r="Q47" s="79">
        <v>4.8999999999999998E-3</v>
      </c>
      <c r="R47" s="79">
        <v>1E-4</v>
      </c>
    </row>
    <row r="48" spans="2:18">
      <c r="B48" t="s">
        <v>2199</v>
      </c>
      <c r="C48" t="s">
        <v>2144</v>
      </c>
      <c r="D48" t="s">
        <v>2200</v>
      </c>
      <c r="E48" t="s">
        <v>2146</v>
      </c>
      <c r="F48" t="s">
        <v>430</v>
      </c>
      <c r="G48" t="s">
        <v>2162</v>
      </c>
      <c r="H48" t="s">
        <v>150</v>
      </c>
      <c r="I48" s="78">
        <v>5.13</v>
      </c>
      <c r="J48" t="s">
        <v>689</v>
      </c>
      <c r="K48" t="s">
        <v>102</v>
      </c>
      <c r="L48" s="79">
        <v>5.5E-2</v>
      </c>
      <c r="M48" s="79">
        <v>2.5899999999999999E-2</v>
      </c>
      <c r="N48" s="78">
        <v>87075.53</v>
      </c>
      <c r="O48" s="78">
        <v>114.58</v>
      </c>
      <c r="P48" s="78">
        <v>99.771142273999999</v>
      </c>
      <c r="Q48" s="79">
        <v>2.3E-3</v>
      </c>
      <c r="R48" s="79">
        <v>1E-4</v>
      </c>
    </row>
    <row r="49" spans="2:18">
      <c r="B49" t="s">
        <v>2201</v>
      </c>
      <c r="C49" t="s">
        <v>2144</v>
      </c>
      <c r="D49" t="s">
        <v>2202</v>
      </c>
      <c r="E49" t="s">
        <v>2146</v>
      </c>
      <c r="F49" t="s">
        <v>430</v>
      </c>
      <c r="G49" t="s">
        <v>2162</v>
      </c>
      <c r="H49" t="s">
        <v>150</v>
      </c>
      <c r="I49" s="78">
        <v>5.13</v>
      </c>
      <c r="J49" t="s">
        <v>689</v>
      </c>
      <c r="K49" t="s">
        <v>102</v>
      </c>
      <c r="L49" s="79">
        <v>5.5E-2</v>
      </c>
      <c r="M49" s="79">
        <v>2.5899999999999999E-2</v>
      </c>
      <c r="N49" s="78">
        <v>135018.21</v>
      </c>
      <c r="O49" s="78">
        <v>114.8</v>
      </c>
      <c r="P49" s="78">
        <v>155.00090508</v>
      </c>
      <c r="Q49" s="79">
        <v>3.5999999999999999E-3</v>
      </c>
      <c r="R49" s="79">
        <v>1E-4</v>
      </c>
    </row>
    <row r="50" spans="2:18">
      <c r="B50" t="s">
        <v>2203</v>
      </c>
      <c r="C50" t="s">
        <v>2144</v>
      </c>
      <c r="D50" t="s">
        <v>2204</v>
      </c>
      <c r="E50" t="s">
        <v>2146</v>
      </c>
      <c r="F50" t="s">
        <v>430</v>
      </c>
      <c r="G50" t="s">
        <v>2162</v>
      </c>
      <c r="H50" t="s">
        <v>150</v>
      </c>
      <c r="I50" s="78">
        <v>5.23</v>
      </c>
      <c r="J50" t="s">
        <v>689</v>
      </c>
      <c r="K50" t="s">
        <v>102</v>
      </c>
      <c r="L50" s="79">
        <v>5.5E-2</v>
      </c>
      <c r="M50" s="79">
        <v>1.6799999999999999E-2</v>
      </c>
      <c r="N50" s="78">
        <v>31264.53</v>
      </c>
      <c r="O50" s="78">
        <v>119.36</v>
      </c>
      <c r="P50" s="78">
        <v>37.317343008000002</v>
      </c>
      <c r="Q50" s="79">
        <v>8.9999999999999998E-4</v>
      </c>
      <c r="R50" s="79">
        <v>0</v>
      </c>
    </row>
    <row r="51" spans="2:18">
      <c r="B51" t="s">
        <v>2205</v>
      </c>
      <c r="C51" t="s">
        <v>2144</v>
      </c>
      <c r="D51" t="s">
        <v>2206</v>
      </c>
      <c r="E51" t="s">
        <v>2146</v>
      </c>
      <c r="F51" t="s">
        <v>430</v>
      </c>
      <c r="G51" t="s">
        <v>2162</v>
      </c>
      <c r="H51" t="s">
        <v>150</v>
      </c>
      <c r="I51" s="78">
        <v>5.2</v>
      </c>
      <c r="J51" t="s">
        <v>689</v>
      </c>
      <c r="K51" t="s">
        <v>102</v>
      </c>
      <c r="L51" s="79">
        <v>5.5E-2</v>
      </c>
      <c r="M51" s="79">
        <v>1.9900000000000001E-2</v>
      </c>
      <c r="N51" s="78">
        <v>34851.56</v>
      </c>
      <c r="O51" s="78">
        <v>116.96</v>
      </c>
      <c r="P51" s="78">
        <v>40.762384576000002</v>
      </c>
      <c r="Q51" s="79">
        <v>1E-3</v>
      </c>
      <c r="R51" s="79">
        <v>0</v>
      </c>
    </row>
    <row r="52" spans="2:18">
      <c r="B52" t="s">
        <v>2207</v>
      </c>
      <c r="C52" t="s">
        <v>2144</v>
      </c>
      <c r="D52" t="s">
        <v>2208</v>
      </c>
      <c r="E52" t="s">
        <v>2146</v>
      </c>
      <c r="F52" t="s">
        <v>430</v>
      </c>
      <c r="G52" t="s">
        <v>2162</v>
      </c>
      <c r="H52" t="s">
        <v>150</v>
      </c>
      <c r="I52" s="78">
        <v>5.0999999999999996</v>
      </c>
      <c r="J52" t="s">
        <v>689</v>
      </c>
      <c r="K52" t="s">
        <v>102</v>
      </c>
      <c r="L52" s="79">
        <v>5.5E-2</v>
      </c>
      <c r="M52" s="79">
        <v>2.9000000000000001E-2</v>
      </c>
      <c r="N52" s="78">
        <v>102330.24000000001</v>
      </c>
      <c r="O52" s="78">
        <v>112.66</v>
      </c>
      <c r="P52" s="78">
        <v>115.285248384</v>
      </c>
      <c r="Q52" s="79">
        <v>2.7000000000000001E-3</v>
      </c>
      <c r="R52" s="79">
        <v>1E-4</v>
      </c>
    </row>
    <row r="53" spans="2:18">
      <c r="B53" t="s">
        <v>2209</v>
      </c>
      <c r="C53" t="s">
        <v>2144</v>
      </c>
      <c r="D53" t="s">
        <v>2210</v>
      </c>
      <c r="E53" t="s">
        <v>2146</v>
      </c>
      <c r="F53" t="s">
        <v>425</v>
      </c>
      <c r="G53" t="s">
        <v>2162</v>
      </c>
      <c r="H53" t="s">
        <v>207</v>
      </c>
      <c r="I53" s="78">
        <v>5.14</v>
      </c>
      <c r="J53" t="s">
        <v>689</v>
      </c>
      <c r="K53" t="s">
        <v>102</v>
      </c>
      <c r="L53" s="79">
        <v>5.5E-2</v>
      </c>
      <c r="M53" s="79">
        <v>2.5700000000000001E-2</v>
      </c>
      <c r="N53" s="78">
        <v>18994.82</v>
      </c>
      <c r="O53" s="78">
        <v>113.21</v>
      </c>
      <c r="P53" s="78">
        <v>21.504035722000001</v>
      </c>
      <c r="Q53" s="79">
        <v>5.0000000000000001E-4</v>
      </c>
      <c r="R53" s="79">
        <v>0</v>
      </c>
    </row>
    <row r="54" spans="2:18">
      <c r="B54" t="s">
        <v>2211</v>
      </c>
      <c r="C54" t="s">
        <v>2144</v>
      </c>
      <c r="D54" t="s">
        <v>2212</v>
      </c>
      <c r="E54" t="s">
        <v>2146</v>
      </c>
      <c r="F54" t="s">
        <v>430</v>
      </c>
      <c r="G54" t="s">
        <v>2162</v>
      </c>
      <c r="H54" t="s">
        <v>150</v>
      </c>
      <c r="I54" s="78">
        <v>5.1100000000000003</v>
      </c>
      <c r="J54" t="s">
        <v>689</v>
      </c>
      <c r="K54" t="s">
        <v>102</v>
      </c>
      <c r="L54" s="79">
        <v>5.5E-2</v>
      </c>
      <c r="M54" s="79">
        <v>2.7799999999999998E-2</v>
      </c>
      <c r="N54" s="78">
        <v>37905.99</v>
      </c>
      <c r="O54" s="78">
        <v>113.42</v>
      </c>
      <c r="P54" s="78">
        <v>42.992973857999999</v>
      </c>
      <c r="Q54" s="79">
        <v>1E-3</v>
      </c>
      <c r="R54" s="79">
        <v>0</v>
      </c>
    </row>
    <row r="55" spans="2:18">
      <c r="B55" t="s">
        <v>2213</v>
      </c>
      <c r="C55" t="s">
        <v>2144</v>
      </c>
      <c r="D55" t="s">
        <v>2214</v>
      </c>
      <c r="E55" t="s">
        <v>2146</v>
      </c>
      <c r="F55" t="s">
        <v>430</v>
      </c>
      <c r="G55" t="s">
        <v>2162</v>
      </c>
      <c r="H55" t="s">
        <v>150</v>
      </c>
      <c r="I55" s="78">
        <v>5.0999999999999996</v>
      </c>
      <c r="J55" t="s">
        <v>689</v>
      </c>
      <c r="K55" t="s">
        <v>102</v>
      </c>
      <c r="L55" s="79">
        <v>5.5E-2</v>
      </c>
      <c r="M55" s="79">
        <v>2.8899999999999999E-2</v>
      </c>
      <c r="N55" s="78">
        <v>23752.77</v>
      </c>
      <c r="O55" s="78">
        <v>112.99</v>
      </c>
      <c r="P55" s="78">
        <v>26.838254823</v>
      </c>
      <c r="Q55" s="79">
        <v>5.9999999999999995E-4</v>
      </c>
      <c r="R55" s="79">
        <v>0</v>
      </c>
    </row>
    <row r="56" spans="2:18">
      <c r="B56" t="s">
        <v>2215</v>
      </c>
      <c r="C56" t="s">
        <v>2144</v>
      </c>
      <c r="D56" t="s">
        <v>2216</v>
      </c>
      <c r="E56" t="s">
        <v>2146</v>
      </c>
      <c r="F56" t="s">
        <v>430</v>
      </c>
      <c r="G56" t="s">
        <v>2162</v>
      </c>
      <c r="H56" t="s">
        <v>150</v>
      </c>
      <c r="I56" s="78">
        <v>5.0999999999999996</v>
      </c>
      <c r="J56" t="s">
        <v>689</v>
      </c>
      <c r="K56" t="s">
        <v>102</v>
      </c>
      <c r="L56" s="79">
        <v>5.5E-2</v>
      </c>
      <c r="M56" s="79">
        <v>2.8899999999999999E-2</v>
      </c>
      <c r="N56" s="78">
        <v>13375.52</v>
      </c>
      <c r="O56" s="78">
        <v>112.88</v>
      </c>
      <c r="P56" s="78">
        <v>15.098286976000001</v>
      </c>
      <c r="Q56" s="79">
        <v>4.0000000000000002E-4</v>
      </c>
      <c r="R56" s="79">
        <v>0</v>
      </c>
    </row>
    <row r="57" spans="2:18">
      <c r="B57" t="s">
        <v>2217</v>
      </c>
      <c r="C57" t="s">
        <v>2144</v>
      </c>
      <c r="D57" t="s">
        <v>2218</v>
      </c>
      <c r="E57" t="s">
        <v>2146</v>
      </c>
      <c r="F57" t="s">
        <v>430</v>
      </c>
      <c r="G57" t="s">
        <v>2162</v>
      </c>
      <c r="H57" t="s">
        <v>150</v>
      </c>
      <c r="I57" s="78">
        <v>5.0999999999999996</v>
      </c>
      <c r="J57" t="s">
        <v>689</v>
      </c>
      <c r="K57" t="s">
        <v>102</v>
      </c>
      <c r="L57" s="79">
        <v>5.5E-2</v>
      </c>
      <c r="M57" s="79">
        <v>2.8899999999999999E-2</v>
      </c>
      <c r="N57" s="78">
        <v>39897.72</v>
      </c>
      <c r="O57" s="78">
        <v>112.67</v>
      </c>
      <c r="P57" s="78">
        <v>44.952761123999998</v>
      </c>
      <c r="Q57" s="79">
        <v>1.1000000000000001E-3</v>
      </c>
      <c r="R57" s="79">
        <v>0</v>
      </c>
    </row>
    <row r="58" spans="2:18">
      <c r="B58" t="s">
        <v>2219</v>
      </c>
      <c r="C58" t="s">
        <v>2144</v>
      </c>
      <c r="D58" t="s">
        <v>2220</v>
      </c>
      <c r="E58" t="s">
        <v>2146</v>
      </c>
      <c r="F58" t="s">
        <v>425</v>
      </c>
      <c r="G58" t="s">
        <v>2162</v>
      </c>
      <c r="H58" t="s">
        <v>207</v>
      </c>
      <c r="I58" s="78">
        <v>5.05</v>
      </c>
      <c r="J58" t="s">
        <v>689</v>
      </c>
      <c r="K58" t="s">
        <v>102</v>
      </c>
      <c r="L58" s="79">
        <v>5.5E-2</v>
      </c>
      <c r="M58" s="79">
        <v>3.27E-2</v>
      </c>
      <c r="N58" s="78">
        <v>104381.17</v>
      </c>
      <c r="O58" s="78">
        <v>112.76</v>
      </c>
      <c r="P58" s="78">
        <v>117.700207292</v>
      </c>
      <c r="Q58" s="79">
        <v>2.8E-3</v>
      </c>
      <c r="R58" s="79">
        <v>1E-4</v>
      </c>
    </row>
    <row r="59" spans="2:18">
      <c r="B59" t="s">
        <v>2221</v>
      </c>
      <c r="C59" t="s">
        <v>2144</v>
      </c>
      <c r="D59" t="s">
        <v>2222</v>
      </c>
      <c r="E59" t="s">
        <v>2146</v>
      </c>
      <c r="F59" t="s">
        <v>425</v>
      </c>
      <c r="G59" t="s">
        <v>2162</v>
      </c>
      <c r="H59" t="s">
        <v>207</v>
      </c>
      <c r="I59" s="78">
        <v>4.9800000000000004</v>
      </c>
      <c r="J59" t="s">
        <v>689</v>
      </c>
      <c r="K59" t="s">
        <v>102</v>
      </c>
      <c r="L59" s="79">
        <v>5.5E-2</v>
      </c>
      <c r="M59" s="79">
        <v>4.0099999999999997E-2</v>
      </c>
      <c r="N59" s="78">
        <v>203898.4</v>
      </c>
      <c r="O59" s="78">
        <v>113.79</v>
      </c>
      <c r="P59" s="78">
        <v>232.01598935999999</v>
      </c>
      <c r="Q59" s="79">
        <v>5.4000000000000003E-3</v>
      </c>
      <c r="R59" s="79">
        <v>1E-4</v>
      </c>
    </row>
    <row r="60" spans="2:18">
      <c r="B60" t="s">
        <v>2223</v>
      </c>
      <c r="C60" t="s">
        <v>2144</v>
      </c>
      <c r="D60" t="s">
        <v>2224</v>
      </c>
      <c r="E60" t="s">
        <v>2146</v>
      </c>
      <c r="F60" t="s">
        <v>430</v>
      </c>
      <c r="G60" t="s">
        <v>2162</v>
      </c>
      <c r="H60" t="s">
        <v>150</v>
      </c>
      <c r="I60" s="78">
        <v>4.78</v>
      </c>
      <c r="J60" t="s">
        <v>689</v>
      </c>
      <c r="K60" t="s">
        <v>102</v>
      </c>
      <c r="L60" s="79">
        <v>5.5E-2</v>
      </c>
      <c r="M60" s="79">
        <v>2.8199999999999999E-2</v>
      </c>
      <c r="N60" s="78">
        <v>65982.77</v>
      </c>
      <c r="O60" s="78">
        <v>115.04</v>
      </c>
      <c r="P60" s="78">
        <v>75.906578608000004</v>
      </c>
      <c r="Q60" s="79">
        <v>1.8E-3</v>
      </c>
      <c r="R60" s="79">
        <v>0</v>
      </c>
    </row>
    <row r="61" spans="2:18">
      <c r="B61" t="s">
        <v>2225</v>
      </c>
      <c r="C61" t="s">
        <v>2144</v>
      </c>
      <c r="D61" t="s">
        <v>2226</v>
      </c>
      <c r="E61" t="s">
        <v>2146</v>
      </c>
      <c r="F61" t="s">
        <v>425</v>
      </c>
      <c r="G61" t="s">
        <v>2162</v>
      </c>
      <c r="H61" t="s">
        <v>207</v>
      </c>
      <c r="I61" s="78">
        <v>4.99</v>
      </c>
      <c r="J61" t="s">
        <v>689</v>
      </c>
      <c r="K61" t="s">
        <v>102</v>
      </c>
      <c r="L61" s="79">
        <v>5.5E-2</v>
      </c>
      <c r="M61" s="79">
        <v>3.9399999999999998E-2</v>
      </c>
      <c r="N61" s="78">
        <v>61596.11</v>
      </c>
      <c r="O61" s="78">
        <v>106.17</v>
      </c>
      <c r="P61" s="78">
        <v>65.396589986999999</v>
      </c>
      <c r="Q61" s="79">
        <v>1.5E-3</v>
      </c>
      <c r="R61" s="79">
        <v>0</v>
      </c>
    </row>
    <row r="62" spans="2:18">
      <c r="B62" t="s">
        <v>2227</v>
      </c>
      <c r="C62" t="s">
        <v>2123</v>
      </c>
      <c r="D62" t="s">
        <v>2228</v>
      </c>
      <c r="E62" t="s">
        <v>2229</v>
      </c>
      <c r="F62" t="s">
        <v>430</v>
      </c>
      <c r="G62" t="s">
        <v>2162</v>
      </c>
      <c r="H62" t="s">
        <v>150</v>
      </c>
      <c r="I62" s="78">
        <v>3.92</v>
      </c>
      <c r="J62" t="s">
        <v>123</v>
      </c>
      <c r="K62" t="s">
        <v>102</v>
      </c>
      <c r="L62" s="79">
        <v>2.5600000000000001E-2</v>
      </c>
      <c r="M62" s="79">
        <v>1.41E-2</v>
      </c>
      <c r="N62" s="78">
        <v>4211279.55</v>
      </c>
      <c r="O62" s="78">
        <v>99.75</v>
      </c>
      <c r="P62" s="78">
        <v>4200.7513511249999</v>
      </c>
      <c r="Q62" s="79">
        <v>9.8299999999999998E-2</v>
      </c>
      <c r="R62" s="79">
        <v>2.3999999999999998E-3</v>
      </c>
    </row>
    <row r="63" spans="2:18">
      <c r="B63" t="s">
        <v>2230</v>
      </c>
      <c r="C63" t="s">
        <v>2144</v>
      </c>
      <c r="D63" t="s">
        <v>2231</v>
      </c>
      <c r="E63" t="s">
        <v>2146</v>
      </c>
      <c r="F63" t="s">
        <v>487</v>
      </c>
      <c r="G63" t="s">
        <v>2232</v>
      </c>
      <c r="H63" t="s">
        <v>207</v>
      </c>
      <c r="I63" s="78">
        <v>5.27</v>
      </c>
      <c r="J63" t="s">
        <v>689</v>
      </c>
      <c r="K63" t="s">
        <v>102</v>
      </c>
      <c r="L63" s="79">
        <v>5.5E-2</v>
      </c>
      <c r="M63" s="79">
        <v>1.35E-2</v>
      </c>
      <c r="N63" s="78">
        <v>43012.480000000003</v>
      </c>
      <c r="O63" s="78">
        <v>124.66</v>
      </c>
      <c r="P63" s="78">
        <v>53.619357567999998</v>
      </c>
      <c r="Q63" s="79">
        <v>1.2999999999999999E-3</v>
      </c>
      <c r="R63" s="79">
        <v>0</v>
      </c>
    </row>
    <row r="64" spans="2:18">
      <c r="B64" t="s">
        <v>2233</v>
      </c>
      <c r="C64" t="s">
        <v>2144</v>
      </c>
      <c r="D64" t="s">
        <v>2234</v>
      </c>
      <c r="E64" t="s">
        <v>2146</v>
      </c>
      <c r="F64" t="s">
        <v>487</v>
      </c>
      <c r="G64" t="s">
        <v>2232</v>
      </c>
      <c r="H64" t="s">
        <v>207</v>
      </c>
      <c r="I64" s="78">
        <v>5.25</v>
      </c>
      <c r="J64" t="s">
        <v>689</v>
      </c>
      <c r="K64" t="s">
        <v>102</v>
      </c>
      <c r="L64" s="79">
        <v>5.5E-2</v>
      </c>
      <c r="M64" s="79">
        <v>1.4999999999999999E-2</v>
      </c>
      <c r="N64" s="78">
        <v>35617.99</v>
      </c>
      <c r="O64" s="78">
        <v>122.94</v>
      </c>
      <c r="P64" s="78">
        <v>43.788756906000003</v>
      </c>
      <c r="Q64" s="79">
        <v>1E-3</v>
      </c>
      <c r="R64" s="79">
        <v>0</v>
      </c>
    </row>
    <row r="65" spans="2:18">
      <c r="B65" t="s">
        <v>2235</v>
      </c>
      <c r="C65" t="s">
        <v>2144</v>
      </c>
      <c r="D65" t="s">
        <v>2236</v>
      </c>
      <c r="E65" t="s">
        <v>2146</v>
      </c>
      <c r="F65" t="s">
        <v>487</v>
      </c>
      <c r="G65" t="s">
        <v>2232</v>
      </c>
      <c r="H65" t="s">
        <v>207</v>
      </c>
      <c r="I65" s="78">
        <v>5.09</v>
      </c>
      <c r="J65" t="s">
        <v>689</v>
      </c>
      <c r="K65" t="s">
        <v>102</v>
      </c>
      <c r="L65" s="79">
        <v>5.5E-2</v>
      </c>
      <c r="M65" s="79">
        <v>2.98E-2</v>
      </c>
      <c r="N65" s="78">
        <v>15531.81</v>
      </c>
      <c r="O65" s="78">
        <v>112.67</v>
      </c>
      <c r="P65" s="78">
        <v>17.499690327</v>
      </c>
      <c r="Q65" s="79">
        <v>4.0000000000000002E-4</v>
      </c>
      <c r="R65" s="79">
        <v>0</v>
      </c>
    </row>
    <row r="66" spans="2:18">
      <c r="B66" t="s">
        <v>2237</v>
      </c>
      <c r="C66" t="s">
        <v>2144</v>
      </c>
      <c r="D66" t="s">
        <v>2238</v>
      </c>
      <c r="E66" t="s">
        <v>2146</v>
      </c>
      <c r="F66" t="s">
        <v>487</v>
      </c>
      <c r="G66" t="s">
        <v>2232</v>
      </c>
      <c r="H66" t="s">
        <v>207</v>
      </c>
      <c r="I66" s="78">
        <v>4.97</v>
      </c>
      <c r="J66" t="s">
        <v>689</v>
      </c>
      <c r="K66" t="s">
        <v>102</v>
      </c>
      <c r="L66" s="79">
        <v>5.5500000000000001E-2</v>
      </c>
      <c r="M66" s="79">
        <v>4.02E-2</v>
      </c>
      <c r="N66" s="78">
        <v>150343.63</v>
      </c>
      <c r="O66" s="78">
        <v>116.72</v>
      </c>
      <c r="P66" s="78">
        <v>175.481084936</v>
      </c>
      <c r="Q66" s="79">
        <v>4.1000000000000003E-3</v>
      </c>
      <c r="R66" s="79">
        <v>1E-4</v>
      </c>
    </row>
    <row r="67" spans="2:18">
      <c r="B67" t="s">
        <v>2239</v>
      </c>
      <c r="C67" t="s">
        <v>2144</v>
      </c>
      <c r="D67" t="s">
        <v>2240</v>
      </c>
      <c r="E67" t="s">
        <v>2146</v>
      </c>
      <c r="F67" t="s">
        <v>487</v>
      </c>
      <c r="G67" t="s">
        <v>2232</v>
      </c>
      <c r="H67" t="s">
        <v>207</v>
      </c>
      <c r="I67" s="78">
        <v>5.0599999999999996</v>
      </c>
      <c r="J67" t="s">
        <v>689</v>
      </c>
      <c r="K67" t="s">
        <v>102</v>
      </c>
      <c r="L67" s="79">
        <v>5.5E-2</v>
      </c>
      <c r="M67" s="79">
        <v>3.27E-2</v>
      </c>
      <c r="N67" s="78">
        <v>78853.69</v>
      </c>
      <c r="O67" s="78">
        <v>114.05</v>
      </c>
      <c r="P67" s="78">
        <v>89.932633444999993</v>
      </c>
      <c r="Q67" s="79">
        <v>2.0999999999999999E-3</v>
      </c>
      <c r="R67" s="79">
        <v>1E-4</v>
      </c>
    </row>
    <row r="68" spans="2:18">
      <c r="B68" t="s">
        <v>2241</v>
      </c>
      <c r="C68" t="s">
        <v>2123</v>
      </c>
      <c r="D68" t="s">
        <v>2242</v>
      </c>
      <c r="E68" t="s">
        <v>2243</v>
      </c>
      <c r="F68" t="s">
        <v>518</v>
      </c>
      <c r="G68" t="s">
        <v>2244</v>
      </c>
      <c r="H68" t="s">
        <v>150</v>
      </c>
      <c r="I68" s="78">
        <v>0.25</v>
      </c>
      <c r="J68" t="s">
        <v>814</v>
      </c>
      <c r="K68" t="s">
        <v>102</v>
      </c>
      <c r="L68" s="79">
        <v>3.5499999999999997E-2</v>
      </c>
      <c r="M68" s="79">
        <v>3.5499999999999997E-2</v>
      </c>
      <c r="N68" s="78">
        <v>3027550.64</v>
      </c>
      <c r="O68" s="78">
        <v>90.55</v>
      </c>
      <c r="P68" s="78">
        <v>2741.4471045199998</v>
      </c>
      <c r="Q68" s="79">
        <v>6.4199999999999993E-2</v>
      </c>
      <c r="R68" s="79">
        <v>1.6000000000000001E-3</v>
      </c>
    </row>
    <row r="69" spans="2:18">
      <c r="B69" t="s">
        <v>2245</v>
      </c>
      <c r="C69" t="s">
        <v>2123</v>
      </c>
      <c r="D69" t="s">
        <v>2246</v>
      </c>
      <c r="E69" t="s">
        <v>2247</v>
      </c>
      <c r="F69" t="s">
        <v>518</v>
      </c>
      <c r="G69" t="s">
        <v>2244</v>
      </c>
      <c r="H69" t="s">
        <v>150</v>
      </c>
      <c r="I69" s="78">
        <v>0.25</v>
      </c>
      <c r="J69" t="s">
        <v>814</v>
      </c>
      <c r="K69" t="s">
        <v>102</v>
      </c>
      <c r="L69" s="79">
        <v>3.5499999999999997E-2</v>
      </c>
      <c r="M69" s="79">
        <v>3.5499999999999997E-2</v>
      </c>
      <c r="N69" s="78">
        <v>6313707.7000000002</v>
      </c>
      <c r="O69" s="78">
        <v>90.32</v>
      </c>
      <c r="P69" s="78">
        <v>5702.5407946400001</v>
      </c>
      <c r="Q69" s="79">
        <v>0.13350000000000001</v>
      </c>
      <c r="R69" s="79">
        <v>3.2000000000000002E-3</v>
      </c>
    </row>
    <row r="70" spans="2:18">
      <c r="B70" t="s">
        <v>2248</v>
      </c>
      <c r="C70" t="s">
        <v>2123</v>
      </c>
      <c r="D70" t="s">
        <v>2249</v>
      </c>
      <c r="E70" t="s">
        <v>2250</v>
      </c>
      <c r="F70" t="s">
        <v>227</v>
      </c>
      <c r="G70" t="s">
        <v>2103</v>
      </c>
      <c r="H70" t="s">
        <v>548</v>
      </c>
      <c r="I70" s="78">
        <v>1.93</v>
      </c>
      <c r="J70" t="s">
        <v>360</v>
      </c>
      <c r="K70" t="s">
        <v>102</v>
      </c>
      <c r="L70" s="79">
        <v>8.2500000000000004E-2</v>
      </c>
      <c r="M70" s="79">
        <v>0.1236</v>
      </c>
      <c r="N70" s="78">
        <v>98438</v>
      </c>
      <c r="O70" s="78">
        <v>93.94</v>
      </c>
      <c r="P70" s="78">
        <v>92.4726572</v>
      </c>
      <c r="Q70" s="79">
        <v>2.2000000000000001E-3</v>
      </c>
      <c r="R70" s="79">
        <v>1E-4</v>
      </c>
    </row>
    <row r="71" spans="2:18">
      <c r="B71" t="s">
        <v>2251</v>
      </c>
      <c r="C71" t="s">
        <v>2123</v>
      </c>
      <c r="D71" t="s">
        <v>2252</v>
      </c>
      <c r="E71" t="s">
        <v>2253</v>
      </c>
      <c r="F71" t="s">
        <v>227</v>
      </c>
      <c r="G71" t="s">
        <v>2254</v>
      </c>
      <c r="H71" t="s">
        <v>548</v>
      </c>
      <c r="J71" t="s">
        <v>112</v>
      </c>
      <c r="K71" t="s">
        <v>102</v>
      </c>
      <c r="L71" s="79">
        <v>2.5499999999999998E-2</v>
      </c>
      <c r="M71" s="79">
        <v>0</v>
      </c>
      <c r="N71" s="78">
        <v>177815</v>
      </c>
      <c r="O71" s="78">
        <v>100</v>
      </c>
      <c r="P71" s="78">
        <v>177.815</v>
      </c>
      <c r="Q71" s="79">
        <v>4.1999999999999997E-3</v>
      </c>
      <c r="R71" s="79">
        <v>1E-4</v>
      </c>
    </row>
    <row r="72" spans="2:18">
      <c r="B72" s="80" t="s">
        <v>2255</v>
      </c>
      <c r="I72" s="82">
        <v>0</v>
      </c>
      <c r="M72" s="81">
        <v>0</v>
      </c>
      <c r="N72" s="82">
        <v>0</v>
      </c>
      <c r="P72" s="82">
        <v>0</v>
      </c>
      <c r="Q72" s="81">
        <v>0</v>
      </c>
      <c r="R72" s="81">
        <v>0</v>
      </c>
    </row>
    <row r="73" spans="2:18">
      <c r="B73" t="s">
        <v>227</v>
      </c>
      <c r="D73" t="s">
        <v>227</v>
      </c>
      <c r="F73" t="s">
        <v>227</v>
      </c>
      <c r="I73" s="78">
        <v>0</v>
      </c>
      <c r="J73" t="s">
        <v>227</v>
      </c>
      <c r="K73" t="s">
        <v>227</v>
      </c>
      <c r="L73" s="79">
        <v>0</v>
      </c>
      <c r="M73" s="79">
        <v>0</v>
      </c>
      <c r="N73" s="78">
        <v>0</v>
      </c>
      <c r="O73" s="78">
        <v>0</v>
      </c>
      <c r="P73" s="78">
        <v>0</v>
      </c>
      <c r="Q73" s="79">
        <v>0</v>
      </c>
      <c r="R73" s="79">
        <v>0</v>
      </c>
    </row>
    <row r="74" spans="2:18">
      <c r="B74" s="80" t="s">
        <v>2256</v>
      </c>
      <c r="I74" s="82">
        <v>0</v>
      </c>
      <c r="M74" s="81">
        <v>0</v>
      </c>
      <c r="N74" s="82">
        <v>0</v>
      </c>
      <c r="P74" s="82">
        <v>0</v>
      </c>
      <c r="Q74" s="81">
        <v>0</v>
      </c>
      <c r="R74" s="81">
        <v>0</v>
      </c>
    </row>
    <row r="75" spans="2:18">
      <c r="B75" s="80" t="s">
        <v>2257</v>
      </c>
      <c r="I75" s="82">
        <v>0</v>
      </c>
      <c r="M75" s="81">
        <v>0</v>
      </c>
      <c r="N75" s="82">
        <v>0</v>
      </c>
      <c r="P75" s="82">
        <v>0</v>
      </c>
      <c r="Q75" s="81">
        <v>0</v>
      </c>
      <c r="R75" s="81">
        <v>0</v>
      </c>
    </row>
    <row r="76" spans="2:18">
      <c r="B76" t="s">
        <v>227</v>
      </c>
      <c r="D76" t="s">
        <v>227</v>
      </c>
      <c r="F76" t="s">
        <v>227</v>
      </c>
      <c r="I76" s="78">
        <v>0</v>
      </c>
      <c r="J76" t="s">
        <v>227</v>
      </c>
      <c r="K76" t="s">
        <v>227</v>
      </c>
      <c r="L76" s="79">
        <v>0</v>
      </c>
      <c r="M76" s="79">
        <v>0</v>
      </c>
      <c r="N76" s="78">
        <v>0</v>
      </c>
      <c r="O76" s="78">
        <v>0</v>
      </c>
      <c r="P76" s="78">
        <v>0</v>
      </c>
      <c r="Q76" s="79">
        <v>0</v>
      </c>
      <c r="R76" s="79">
        <v>0</v>
      </c>
    </row>
    <row r="77" spans="2:18">
      <c r="B77" s="80" t="s">
        <v>2258</v>
      </c>
      <c r="I77" s="82">
        <v>0</v>
      </c>
      <c r="M77" s="81">
        <v>0</v>
      </c>
      <c r="N77" s="82">
        <v>0</v>
      </c>
      <c r="P77" s="82">
        <v>0</v>
      </c>
      <c r="Q77" s="81">
        <v>0</v>
      </c>
      <c r="R77" s="81">
        <v>0</v>
      </c>
    </row>
    <row r="78" spans="2:18">
      <c r="B78" t="s">
        <v>227</v>
      </c>
      <c r="D78" t="s">
        <v>227</v>
      </c>
      <c r="F78" t="s">
        <v>227</v>
      </c>
      <c r="I78" s="78">
        <v>0</v>
      </c>
      <c r="J78" t="s">
        <v>227</v>
      </c>
      <c r="K78" t="s">
        <v>227</v>
      </c>
      <c r="L78" s="79">
        <v>0</v>
      </c>
      <c r="M78" s="79">
        <v>0</v>
      </c>
      <c r="N78" s="78">
        <v>0</v>
      </c>
      <c r="O78" s="78">
        <v>0</v>
      </c>
      <c r="P78" s="78">
        <v>0</v>
      </c>
      <c r="Q78" s="79">
        <v>0</v>
      </c>
      <c r="R78" s="79">
        <v>0</v>
      </c>
    </row>
    <row r="79" spans="2:18">
      <c r="B79" s="80" t="s">
        <v>2259</v>
      </c>
      <c r="I79" s="82">
        <v>0</v>
      </c>
      <c r="M79" s="81">
        <v>0</v>
      </c>
      <c r="N79" s="82">
        <v>0</v>
      </c>
      <c r="P79" s="82">
        <v>0</v>
      </c>
      <c r="Q79" s="81">
        <v>0</v>
      </c>
      <c r="R79" s="81">
        <v>0</v>
      </c>
    </row>
    <row r="80" spans="2:18">
      <c r="B80" t="s">
        <v>227</v>
      </c>
      <c r="D80" t="s">
        <v>227</v>
      </c>
      <c r="F80" t="s">
        <v>227</v>
      </c>
      <c r="I80" s="78">
        <v>0</v>
      </c>
      <c r="J80" t="s">
        <v>227</v>
      </c>
      <c r="K80" t="s">
        <v>227</v>
      </c>
      <c r="L80" s="79">
        <v>0</v>
      </c>
      <c r="M80" s="79">
        <v>0</v>
      </c>
      <c r="N80" s="78">
        <v>0</v>
      </c>
      <c r="O80" s="78">
        <v>0</v>
      </c>
      <c r="P80" s="78">
        <v>0</v>
      </c>
      <c r="Q80" s="79">
        <v>0</v>
      </c>
      <c r="R80" s="79">
        <v>0</v>
      </c>
    </row>
    <row r="81" spans="2:18">
      <c r="B81" s="80" t="s">
        <v>2260</v>
      </c>
      <c r="I81" s="82">
        <v>0</v>
      </c>
      <c r="M81" s="81">
        <v>0</v>
      </c>
      <c r="N81" s="82">
        <v>0</v>
      </c>
      <c r="P81" s="82">
        <v>0</v>
      </c>
      <c r="Q81" s="81">
        <v>0</v>
      </c>
      <c r="R81" s="81">
        <v>0</v>
      </c>
    </row>
    <row r="82" spans="2:18">
      <c r="B82" t="s">
        <v>227</v>
      </c>
      <c r="D82" t="s">
        <v>227</v>
      </c>
      <c r="F82" t="s">
        <v>227</v>
      </c>
      <c r="I82" s="78">
        <v>0</v>
      </c>
      <c r="J82" t="s">
        <v>227</v>
      </c>
      <c r="K82" t="s">
        <v>227</v>
      </c>
      <c r="L82" s="79">
        <v>0</v>
      </c>
      <c r="M82" s="79">
        <v>0</v>
      </c>
      <c r="N82" s="78">
        <v>0</v>
      </c>
      <c r="O82" s="78">
        <v>0</v>
      </c>
      <c r="P82" s="78">
        <v>0</v>
      </c>
      <c r="Q82" s="79">
        <v>0</v>
      </c>
      <c r="R82" s="79">
        <v>0</v>
      </c>
    </row>
    <row r="83" spans="2:18">
      <c r="B83" s="80" t="s">
        <v>231</v>
      </c>
      <c r="I83" s="82">
        <v>0</v>
      </c>
      <c r="M83" s="81">
        <v>0</v>
      </c>
      <c r="N83" s="82">
        <v>0</v>
      </c>
      <c r="P83" s="82">
        <v>0</v>
      </c>
      <c r="Q83" s="81">
        <v>0</v>
      </c>
      <c r="R83" s="81">
        <v>0</v>
      </c>
    </row>
    <row r="84" spans="2:18">
      <c r="B84" s="80" t="s">
        <v>2261</v>
      </c>
      <c r="I84" s="82">
        <v>0</v>
      </c>
      <c r="M84" s="81">
        <v>0</v>
      </c>
      <c r="N84" s="82">
        <v>0</v>
      </c>
      <c r="P84" s="82">
        <v>0</v>
      </c>
      <c r="Q84" s="81">
        <v>0</v>
      </c>
      <c r="R84" s="81">
        <v>0</v>
      </c>
    </row>
    <row r="85" spans="2:18">
      <c r="B85" t="s">
        <v>227</v>
      </c>
      <c r="D85" t="s">
        <v>227</v>
      </c>
      <c r="F85" t="s">
        <v>227</v>
      </c>
      <c r="I85" s="78">
        <v>0</v>
      </c>
      <c r="J85" t="s">
        <v>227</v>
      </c>
      <c r="K85" t="s">
        <v>227</v>
      </c>
      <c r="L85" s="79">
        <v>0</v>
      </c>
      <c r="M85" s="79">
        <v>0</v>
      </c>
      <c r="N85" s="78">
        <v>0</v>
      </c>
      <c r="O85" s="78">
        <v>0</v>
      </c>
      <c r="P85" s="78">
        <v>0</v>
      </c>
      <c r="Q85" s="79">
        <v>0</v>
      </c>
      <c r="R85" s="79">
        <v>0</v>
      </c>
    </row>
    <row r="86" spans="2:18">
      <c r="B86" s="80" t="s">
        <v>2138</v>
      </c>
      <c r="I86" s="82">
        <v>0</v>
      </c>
      <c r="M86" s="81">
        <v>0</v>
      </c>
      <c r="N86" s="82">
        <v>0</v>
      </c>
      <c r="P86" s="82">
        <v>0</v>
      </c>
      <c r="Q86" s="81">
        <v>0</v>
      </c>
      <c r="R86" s="81">
        <v>0</v>
      </c>
    </row>
    <row r="87" spans="2:18">
      <c r="B87" t="s">
        <v>227</v>
      </c>
      <c r="D87" t="s">
        <v>227</v>
      </c>
      <c r="F87" t="s">
        <v>227</v>
      </c>
      <c r="I87" s="78">
        <v>0</v>
      </c>
      <c r="J87" t="s">
        <v>227</v>
      </c>
      <c r="K87" t="s">
        <v>227</v>
      </c>
      <c r="L87" s="79">
        <v>0</v>
      </c>
      <c r="M87" s="79">
        <v>0</v>
      </c>
      <c r="N87" s="78">
        <v>0</v>
      </c>
      <c r="O87" s="78">
        <v>0</v>
      </c>
      <c r="P87" s="78">
        <v>0</v>
      </c>
      <c r="Q87" s="79">
        <v>0</v>
      </c>
      <c r="R87" s="79">
        <v>0</v>
      </c>
    </row>
    <row r="88" spans="2:18">
      <c r="B88" s="80" t="s">
        <v>2139</v>
      </c>
      <c r="I88" s="82">
        <v>0</v>
      </c>
      <c r="M88" s="81">
        <v>0</v>
      </c>
      <c r="N88" s="82">
        <v>0</v>
      </c>
      <c r="P88" s="82">
        <v>0</v>
      </c>
      <c r="Q88" s="81">
        <v>0</v>
      </c>
      <c r="R88" s="81">
        <v>0</v>
      </c>
    </row>
    <row r="89" spans="2:18">
      <c r="B89" t="s">
        <v>227</v>
      </c>
      <c r="D89" t="s">
        <v>227</v>
      </c>
      <c r="F89" t="s">
        <v>227</v>
      </c>
      <c r="I89" s="78">
        <v>0</v>
      </c>
      <c r="J89" t="s">
        <v>227</v>
      </c>
      <c r="K89" t="s">
        <v>227</v>
      </c>
      <c r="L89" s="79">
        <v>0</v>
      </c>
      <c r="M89" s="79">
        <v>0</v>
      </c>
      <c r="N89" s="78">
        <v>0</v>
      </c>
      <c r="O89" s="78">
        <v>0</v>
      </c>
      <c r="P89" s="78">
        <v>0</v>
      </c>
      <c r="Q89" s="79">
        <v>0</v>
      </c>
      <c r="R89" s="79">
        <v>0</v>
      </c>
    </row>
    <row r="90" spans="2:18">
      <c r="B90" s="80" t="s">
        <v>2260</v>
      </c>
      <c r="I90" s="82">
        <v>0</v>
      </c>
      <c r="M90" s="81">
        <v>0</v>
      </c>
      <c r="N90" s="82">
        <v>0</v>
      </c>
      <c r="P90" s="82">
        <v>0</v>
      </c>
      <c r="Q90" s="81">
        <v>0</v>
      </c>
      <c r="R90" s="81">
        <v>0</v>
      </c>
    </row>
    <row r="91" spans="2:18">
      <c r="B91" t="s">
        <v>227</v>
      </c>
      <c r="D91" t="s">
        <v>227</v>
      </c>
      <c r="F91" t="s">
        <v>227</v>
      </c>
      <c r="I91" s="78">
        <v>0</v>
      </c>
      <c r="J91" t="s">
        <v>227</v>
      </c>
      <c r="K91" t="s">
        <v>227</v>
      </c>
      <c r="L91" s="79">
        <v>0</v>
      </c>
      <c r="M91" s="79">
        <v>0</v>
      </c>
      <c r="N91" s="78">
        <v>0</v>
      </c>
      <c r="O91" s="78">
        <v>0</v>
      </c>
      <c r="P91" s="78">
        <v>0</v>
      </c>
      <c r="Q91" s="79">
        <v>0</v>
      </c>
      <c r="R91" s="79">
        <v>0</v>
      </c>
    </row>
    <row r="92" spans="2:18">
      <c r="B92" t="s">
        <v>233</v>
      </c>
    </row>
    <row r="93" spans="2:18">
      <c r="B93" t="s">
        <v>313</v>
      </c>
    </row>
    <row r="94" spans="2:18">
      <c r="B94" t="s">
        <v>314</v>
      </c>
    </row>
    <row r="95" spans="2:18">
      <c r="B95" t="s">
        <v>315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0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</row>
    <row r="5" spans="2:64">
      <c r="B5" s="75" t="s">
        <v>199</v>
      </c>
      <c r="C5" t="s">
        <v>2289</v>
      </c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1.41</v>
      </c>
      <c r="H11" s="7"/>
      <c r="I11" s="7"/>
      <c r="J11" s="77">
        <v>1.4E-3</v>
      </c>
      <c r="K11" s="76">
        <v>1324631.02</v>
      </c>
      <c r="L11" s="7"/>
      <c r="M11" s="76">
        <v>3395.5297471089998</v>
      </c>
      <c r="N11" s="77">
        <v>1</v>
      </c>
      <c r="O11" s="77">
        <v>1.9E-3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201</v>
      </c>
      <c r="G12" s="82">
        <v>1.41</v>
      </c>
      <c r="J12" s="81">
        <v>1.4E-3</v>
      </c>
      <c r="K12" s="82">
        <v>1324631.02</v>
      </c>
      <c r="M12" s="82">
        <v>3395.5297471089998</v>
      </c>
      <c r="N12" s="81">
        <v>1</v>
      </c>
      <c r="O12" s="81">
        <v>1.9E-3</v>
      </c>
    </row>
    <row r="13" spans="2:64">
      <c r="B13" s="80" t="s">
        <v>1598</v>
      </c>
      <c r="G13" s="82">
        <v>4.7699999999999996</v>
      </c>
      <c r="J13" s="81">
        <v>4.7000000000000002E-3</v>
      </c>
      <c r="K13" s="82">
        <v>652631.02</v>
      </c>
      <c r="M13" s="82">
        <v>999.84974710899996</v>
      </c>
      <c r="N13" s="81">
        <v>0.29449999999999998</v>
      </c>
      <c r="O13" s="81">
        <v>5.9999999999999995E-4</v>
      </c>
    </row>
    <row r="14" spans="2:64">
      <c r="B14" t="s">
        <v>2262</v>
      </c>
      <c r="C14" t="s">
        <v>2263</v>
      </c>
      <c r="D14" t="s">
        <v>205</v>
      </c>
      <c r="E14" t="s">
        <v>206</v>
      </c>
      <c r="F14" t="s">
        <v>207</v>
      </c>
      <c r="G14" s="78">
        <v>6.89</v>
      </c>
      <c r="H14" t="s">
        <v>102</v>
      </c>
      <c r="I14" s="79">
        <v>5.2999999999999999E-2</v>
      </c>
      <c r="J14" s="79">
        <v>4.0000000000000002E-4</v>
      </c>
      <c r="K14" s="78">
        <v>374999.99</v>
      </c>
      <c r="L14" s="78">
        <v>166.36</v>
      </c>
      <c r="M14" s="78">
        <v>623.84998336399997</v>
      </c>
      <c r="N14" s="79">
        <v>0.1837</v>
      </c>
      <c r="O14" s="79">
        <v>4.0000000000000002E-4</v>
      </c>
    </row>
    <row r="15" spans="2:64">
      <c r="B15" t="s">
        <v>2264</v>
      </c>
      <c r="C15" t="s">
        <v>2265</v>
      </c>
      <c r="D15" t="s">
        <v>205</v>
      </c>
      <c r="E15" t="s">
        <v>206</v>
      </c>
      <c r="F15" t="s">
        <v>207</v>
      </c>
      <c r="G15" s="78">
        <v>1.44</v>
      </c>
      <c r="H15" t="s">
        <v>102</v>
      </c>
      <c r="I15" s="79">
        <v>6.0999999999999999E-2</v>
      </c>
      <c r="J15" s="79">
        <v>1.2500000000000001E-2</v>
      </c>
      <c r="K15" s="78">
        <v>234506.8</v>
      </c>
      <c r="L15" s="78">
        <v>135.52000000000001</v>
      </c>
      <c r="M15" s="78">
        <v>317.80361535999998</v>
      </c>
      <c r="N15" s="79">
        <v>9.3600000000000003E-2</v>
      </c>
      <c r="O15" s="79">
        <v>2.0000000000000001E-4</v>
      </c>
    </row>
    <row r="16" spans="2:64">
      <c r="B16" t="s">
        <v>2266</v>
      </c>
      <c r="C16" t="s">
        <v>2267</v>
      </c>
      <c r="D16" t="s">
        <v>205</v>
      </c>
      <c r="E16" t="s">
        <v>349</v>
      </c>
      <c r="F16" t="s">
        <v>207</v>
      </c>
      <c r="G16" s="78">
        <v>0.17</v>
      </c>
      <c r="H16" t="s">
        <v>102</v>
      </c>
      <c r="I16" s="79">
        <v>6.3E-2</v>
      </c>
      <c r="J16" s="79">
        <v>7.6E-3</v>
      </c>
      <c r="K16" s="78">
        <v>43124.23</v>
      </c>
      <c r="L16" s="78">
        <v>134.94999999999999</v>
      </c>
      <c r="M16" s="78">
        <v>58.196148385000001</v>
      </c>
      <c r="N16" s="79">
        <v>1.7100000000000001E-2</v>
      </c>
      <c r="O16" s="79">
        <v>0</v>
      </c>
    </row>
    <row r="17" spans="2:15">
      <c r="B17" s="80" t="s">
        <v>1599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227</v>
      </c>
      <c r="C18" t="s">
        <v>227</v>
      </c>
      <c r="E18" t="s">
        <v>227</v>
      </c>
      <c r="G18" s="78">
        <v>0</v>
      </c>
      <c r="H18" t="s">
        <v>227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2268</v>
      </c>
      <c r="G19" s="82">
        <v>0.01</v>
      </c>
      <c r="J19" s="81">
        <v>1E-4</v>
      </c>
      <c r="K19" s="82">
        <v>672000</v>
      </c>
      <c r="M19" s="82">
        <v>2395.6799999999998</v>
      </c>
      <c r="N19" s="81">
        <v>0.70550000000000002</v>
      </c>
      <c r="O19" s="81">
        <v>1.4E-3</v>
      </c>
    </row>
    <row r="20" spans="2:15">
      <c r="B20" t="s">
        <v>2269</v>
      </c>
      <c r="C20" t="s">
        <v>2270</v>
      </c>
      <c r="D20" t="s">
        <v>205</v>
      </c>
      <c r="E20" t="s">
        <v>206</v>
      </c>
      <c r="F20" t="s">
        <v>207</v>
      </c>
      <c r="G20" s="78">
        <v>0.01</v>
      </c>
      <c r="H20" t="s">
        <v>106</v>
      </c>
      <c r="I20" s="79">
        <v>0.01</v>
      </c>
      <c r="J20" s="79">
        <v>1E-4</v>
      </c>
      <c r="K20" s="78">
        <v>672000</v>
      </c>
      <c r="L20" s="78">
        <v>100</v>
      </c>
      <c r="M20" s="78">
        <v>2395.6799999999998</v>
      </c>
      <c r="N20" s="79">
        <v>0.70550000000000002</v>
      </c>
      <c r="O20" s="79">
        <v>1.4E-3</v>
      </c>
    </row>
    <row r="21" spans="2:15">
      <c r="B21" s="80" t="s">
        <v>2271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227</v>
      </c>
      <c r="C22" t="s">
        <v>227</v>
      </c>
      <c r="E22" t="s">
        <v>227</v>
      </c>
      <c r="G22" s="78">
        <v>0</v>
      </c>
      <c r="H22" t="s">
        <v>227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711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227</v>
      </c>
      <c r="C24" t="s">
        <v>227</v>
      </c>
      <c r="E24" t="s">
        <v>227</v>
      </c>
      <c r="G24" s="78">
        <v>0</v>
      </c>
      <c r="H24" t="s">
        <v>227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s="80" t="s">
        <v>231</v>
      </c>
      <c r="G25" s="82">
        <v>0</v>
      </c>
      <c r="J25" s="81">
        <v>0</v>
      </c>
      <c r="K25" s="82">
        <v>0</v>
      </c>
      <c r="M25" s="82">
        <v>0</v>
      </c>
      <c r="N25" s="81">
        <v>0</v>
      </c>
      <c r="O25" s="81">
        <v>0</v>
      </c>
    </row>
    <row r="26" spans="2:15">
      <c r="B26" t="s">
        <v>227</v>
      </c>
      <c r="C26" t="s">
        <v>227</v>
      </c>
      <c r="E26" t="s">
        <v>227</v>
      </c>
      <c r="G26" s="78">
        <v>0</v>
      </c>
      <c r="H26" t="s">
        <v>227</v>
      </c>
      <c r="I26" s="79">
        <v>0</v>
      </c>
      <c r="J26" s="79">
        <v>0</v>
      </c>
      <c r="K26" s="78">
        <v>0</v>
      </c>
      <c r="L26" s="78">
        <v>0</v>
      </c>
      <c r="M26" s="78">
        <v>0</v>
      </c>
      <c r="N26" s="79">
        <v>0</v>
      </c>
      <c r="O26" s="79">
        <v>0</v>
      </c>
    </row>
    <row r="27" spans="2:15">
      <c r="B27" t="s">
        <v>233</v>
      </c>
    </row>
    <row r="28" spans="2:15">
      <c r="B28" t="s">
        <v>313</v>
      </c>
    </row>
    <row r="29" spans="2:15">
      <c r="B29" t="s">
        <v>314</v>
      </c>
    </row>
    <row r="30" spans="2:15">
      <c r="B30" t="s">
        <v>315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75" t="s">
        <v>199</v>
      </c>
      <c r="C5" t="s">
        <v>2289</v>
      </c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0</v>
      </c>
      <c r="F11" s="7"/>
      <c r="G11" s="76">
        <v>250140.15700000001</v>
      </c>
      <c r="H11" s="77">
        <v>1</v>
      </c>
      <c r="I11" s="77">
        <v>0.14180000000000001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201</v>
      </c>
      <c r="E12" s="81">
        <v>0</v>
      </c>
      <c r="F12" s="19"/>
      <c r="G12" s="82">
        <v>250140.15700000001</v>
      </c>
      <c r="H12" s="81">
        <v>1</v>
      </c>
      <c r="I12" s="81">
        <v>0.14180000000000001</v>
      </c>
    </row>
    <row r="13" spans="2:55">
      <c r="B13" s="80" t="s">
        <v>2272</v>
      </c>
      <c r="E13" s="81">
        <v>0</v>
      </c>
      <c r="F13" s="19"/>
      <c r="G13" s="82">
        <v>250140.15700000001</v>
      </c>
      <c r="H13" s="81">
        <v>1</v>
      </c>
      <c r="I13" s="81">
        <v>0.14180000000000001</v>
      </c>
    </row>
    <row r="14" spans="2:55">
      <c r="B14" t="s">
        <v>2273</v>
      </c>
      <c r="C14" t="s">
        <v>2274</v>
      </c>
      <c r="D14" t="s">
        <v>227</v>
      </c>
      <c r="E14" s="79">
        <v>0</v>
      </c>
      <c r="F14" t="s">
        <v>102</v>
      </c>
      <c r="G14" s="78">
        <v>250140.15700000001</v>
      </c>
      <c r="H14" s="79">
        <v>1</v>
      </c>
      <c r="I14" s="79">
        <v>0.14180000000000001</v>
      </c>
      <c r="J14" t="s">
        <v>227</v>
      </c>
    </row>
    <row r="15" spans="2:55">
      <c r="B15" s="80" t="s">
        <v>2275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227</v>
      </c>
      <c r="E16" s="79">
        <v>0</v>
      </c>
      <c r="F16" t="s">
        <v>227</v>
      </c>
      <c r="G16" s="78">
        <v>0</v>
      </c>
      <c r="H16" s="79">
        <v>0</v>
      </c>
      <c r="I16" s="79">
        <v>0</v>
      </c>
    </row>
    <row r="17" spans="2:9">
      <c r="B17" s="80" t="s">
        <v>231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2272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227</v>
      </c>
      <c r="E19" s="79">
        <v>0</v>
      </c>
      <c r="F19" t="s">
        <v>227</v>
      </c>
      <c r="G19" s="78">
        <v>0</v>
      </c>
      <c r="H19" s="79">
        <v>0</v>
      </c>
      <c r="I19" s="79">
        <v>0</v>
      </c>
    </row>
    <row r="20" spans="2:9">
      <c r="B20" s="80" t="s">
        <v>2275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227</v>
      </c>
      <c r="E21" s="79">
        <v>0</v>
      </c>
      <c r="F21" t="s">
        <v>227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75" t="s">
        <v>199</v>
      </c>
      <c r="C5" t="s">
        <v>2289</v>
      </c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201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227</v>
      </c>
      <c r="D13" t="s">
        <v>227</v>
      </c>
      <c r="E13" s="19"/>
      <c r="F13" s="79">
        <v>0</v>
      </c>
      <c r="G13" t="s">
        <v>227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227</v>
      </c>
      <c r="D15" t="s">
        <v>227</v>
      </c>
      <c r="E15" s="19"/>
      <c r="F15" s="79">
        <v>0</v>
      </c>
      <c r="G15" t="s">
        <v>227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75" t="s">
        <v>199</v>
      </c>
      <c r="C5" t="s">
        <v>2289</v>
      </c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1881.5928180808201</v>
      </c>
      <c r="J11" s="77">
        <v>1</v>
      </c>
      <c r="K11" s="77">
        <v>1.1000000000000001E-3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201</v>
      </c>
      <c r="C12" s="15"/>
      <c r="D12" s="15"/>
      <c r="E12" s="15"/>
      <c r="F12" s="15"/>
      <c r="G12" s="15"/>
      <c r="H12" s="81">
        <v>0</v>
      </c>
      <c r="I12" s="82">
        <v>1881.5928180808201</v>
      </c>
      <c r="J12" s="81">
        <v>1</v>
      </c>
      <c r="K12" s="81">
        <v>1.1000000000000001E-3</v>
      </c>
    </row>
    <row r="13" spans="2:60">
      <c r="B13" t="s">
        <v>2276</v>
      </c>
      <c r="C13" t="s">
        <v>2277</v>
      </c>
      <c r="D13" t="s">
        <v>227</v>
      </c>
      <c r="E13" t="s">
        <v>548</v>
      </c>
      <c r="F13" s="79">
        <v>0</v>
      </c>
      <c r="G13" t="s">
        <v>102</v>
      </c>
      <c r="H13" s="79">
        <v>0</v>
      </c>
      <c r="I13" s="78">
        <v>220.05638999999999</v>
      </c>
      <c r="J13" s="79">
        <v>0.11700000000000001</v>
      </c>
      <c r="K13" s="79">
        <v>1E-4</v>
      </c>
    </row>
    <row r="14" spans="2:60">
      <c r="B14" t="s">
        <v>2278</v>
      </c>
      <c r="C14" t="s">
        <v>2279</v>
      </c>
      <c r="D14" t="s">
        <v>227</v>
      </c>
      <c r="E14" t="s">
        <v>548</v>
      </c>
      <c r="F14" s="79">
        <v>0</v>
      </c>
      <c r="G14" t="s">
        <v>102</v>
      </c>
      <c r="H14" s="79">
        <v>0</v>
      </c>
      <c r="I14" s="78">
        <v>-12.57207</v>
      </c>
      <c r="J14" s="79">
        <v>-6.7000000000000002E-3</v>
      </c>
      <c r="K14" s="79">
        <v>0</v>
      </c>
    </row>
    <row r="15" spans="2:60">
      <c r="B15" t="s">
        <v>2280</v>
      </c>
      <c r="C15" t="s">
        <v>2281</v>
      </c>
      <c r="D15" t="s">
        <v>227</v>
      </c>
      <c r="E15" t="s">
        <v>548</v>
      </c>
      <c r="F15" s="79">
        <v>0</v>
      </c>
      <c r="G15" t="s">
        <v>102</v>
      </c>
      <c r="H15" s="79">
        <v>0</v>
      </c>
      <c r="I15" s="78">
        <v>1151.1084699999999</v>
      </c>
      <c r="J15" s="79">
        <v>0.61180000000000001</v>
      </c>
      <c r="K15" s="79">
        <v>6.9999999999999999E-4</v>
      </c>
    </row>
    <row r="16" spans="2:60">
      <c r="B16" t="s">
        <v>2282</v>
      </c>
      <c r="C16" t="s">
        <v>2283</v>
      </c>
      <c r="D16" t="s">
        <v>227</v>
      </c>
      <c r="E16" t="s">
        <v>548</v>
      </c>
      <c r="F16" s="79">
        <v>0</v>
      </c>
      <c r="G16" t="s">
        <v>102</v>
      </c>
      <c r="H16" s="79">
        <v>0</v>
      </c>
      <c r="I16" s="78">
        <v>523</v>
      </c>
      <c r="J16" s="79">
        <v>0.27800000000000002</v>
      </c>
      <c r="K16" s="79">
        <v>2.9999999999999997E-4</v>
      </c>
    </row>
    <row r="17" spans="2:11">
      <c r="B17" t="s">
        <v>2284</v>
      </c>
      <c r="C17" t="s">
        <v>2285</v>
      </c>
      <c r="D17" t="s">
        <v>227</v>
      </c>
      <c r="E17" t="s">
        <v>548</v>
      </c>
      <c r="F17" s="79">
        <v>0</v>
      </c>
      <c r="G17" t="s">
        <v>102</v>
      </c>
      <c r="H17" s="79">
        <v>0</v>
      </c>
      <c r="I17" s="78">
        <v>2.6684999999999999E-5</v>
      </c>
      <c r="J17" s="79">
        <v>0</v>
      </c>
      <c r="K17" s="79">
        <v>0</v>
      </c>
    </row>
    <row r="18" spans="2:11">
      <c r="B18" t="s">
        <v>2286</v>
      </c>
      <c r="C18" t="s">
        <v>2287</v>
      </c>
      <c r="D18" t="s">
        <v>227</v>
      </c>
      <c r="E18" t="s">
        <v>548</v>
      </c>
      <c r="F18" s="79">
        <v>7.9000000000000001E-2</v>
      </c>
      <c r="G18" t="s">
        <v>102</v>
      </c>
      <c r="H18" s="79">
        <v>0</v>
      </c>
      <c r="I18" s="78">
        <v>1.39582E-6</v>
      </c>
      <c r="J18" s="79">
        <v>0</v>
      </c>
      <c r="K18" s="79">
        <v>0</v>
      </c>
    </row>
    <row r="19" spans="2:11">
      <c r="B19" s="80" t="s">
        <v>231</v>
      </c>
      <c r="D19" s="19"/>
      <c r="E19" s="19"/>
      <c r="F19" s="19"/>
      <c r="G19" s="19"/>
      <c r="H19" s="81">
        <v>0</v>
      </c>
      <c r="I19" s="82">
        <v>0</v>
      </c>
      <c r="J19" s="81">
        <v>0</v>
      </c>
      <c r="K19" s="81">
        <v>0</v>
      </c>
    </row>
    <row r="20" spans="2:11">
      <c r="B20" t="s">
        <v>227</v>
      </c>
      <c r="C20" t="s">
        <v>227</v>
      </c>
      <c r="D20" t="s">
        <v>227</v>
      </c>
      <c r="E20" s="19"/>
      <c r="F20" s="79">
        <v>0</v>
      </c>
      <c r="G20" t="s">
        <v>227</v>
      </c>
      <c r="H20" s="79">
        <v>0</v>
      </c>
      <c r="I20" s="78">
        <v>0</v>
      </c>
      <c r="J20" s="79">
        <v>0</v>
      </c>
      <c r="K20" s="79">
        <v>0</v>
      </c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P5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6.85546875" style="19" customWidth="1"/>
    <col min="9" max="9" width="6.42578125" style="16" customWidth="1"/>
    <col min="10" max="10" width="6.7109375" style="16" customWidth="1"/>
    <col min="11" max="11" width="7.28515625" style="16" customWidth="1"/>
    <col min="12" max="23" width="5.7109375" style="16" customWidth="1"/>
    <col min="24" max="16384" width="9.140625" style="16"/>
  </cols>
  <sheetData>
    <row r="1" spans="2:16">
      <c r="B1" s="2" t="s">
        <v>0</v>
      </c>
      <c r="C1" t="s">
        <v>197</v>
      </c>
    </row>
    <row r="2" spans="2:16">
      <c r="B2" s="2" t="s">
        <v>1</v>
      </c>
      <c r="C2" t="s">
        <v>198</v>
      </c>
    </row>
    <row r="3" spans="2:16">
      <c r="B3" s="2" t="s">
        <v>2</v>
      </c>
      <c r="C3" t="s">
        <v>198</v>
      </c>
    </row>
    <row r="4" spans="2:16">
      <c r="B4" s="2" t="s">
        <v>3</v>
      </c>
    </row>
    <row r="5" spans="2:16">
      <c r="B5" s="75" t="s">
        <v>199</v>
      </c>
      <c r="C5" t="s">
        <v>2289</v>
      </c>
    </row>
    <row r="7" spans="2:16" ht="26.25" customHeight="1">
      <c r="B7" s="100" t="s">
        <v>169</v>
      </c>
      <c r="C7" s="101"/>
      <c r="D7" s="101"/>
    </row>
    <row r="8" spans="2:16" s="19" customFormat="1" ht="47.25">
      <c r="B8" s="50" t="s">
        <v>96</v>
      </c>
      <c r="C8" s="56" t="s">
        <v>170</v>
      </c>
      <c r="D8" s="57" t="s">
        <v>171</v>
      </c>
      <c r="H8" s="85"/>
      <c r="I8" s="85"/>
      <c r="J8" s="85"/>
      <c r="K8" s="85"/>
      <c r="L8" s="85"/>
      <c r="M8" s="85"/>
      <c r="N8" s="85"/>
      <c r="O8" s="85"/>
      <c r="P8" s="85"/>
    </row>
    <row r="9" spans="2:16" s="19" customFormat="1">
      <c r="B9" s="20"/>
      <c r="C9" s="31" t="s">
        <v>185</v>
      </c>
      <c r="D9" s="45" t="s">
        <v>74</v>
      </c>
      <c r="H9" s="85"/>
      <c r="I9" s="85"/>
      <c r="J9" s="85"/>
      <c r="K9" s="85"/>
      <c r="L9" s="85"/>
      <c r="M9" s="85"/>
      <c r="N9" s="85"/>
      <c r="O9" s="85"/>
      <c r="P9" s="85"/>
    </row>
    <row r="10" spans="2:16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85"/>
      <c r="I10" s="85"/>
      <c r="J10" s="85"/>
      <c r="K10" s="85"/>
      <c r="L10" s="85"/>
      <c r="M10" s="85"/>
      <c r="N10" s="85"/>
      <c r="O10" s="85"/>
      <c r="P10" s="85"/>
    </row>
    <row r="11" spans="2:16" s="23" customFormat="1" ht="18" customHeight="1">
      <c r="B11" s="24" t="s">
        <v>172</v>
      </c>
      <c r="C11" s="76">
        <f>C12+C45</f>
        <v>90459.088775450015</v>
      </c>
      <c r="D11" s="34"/>
      <c r="E11" s="19"/>
      <c r="F11" s="19"/>
      <c r="G11" s="19"/>
      <c r="H11" s="85"/>
      <c r="I11" s="85"/>
      <c r="J11" s="85"/>
      <c r="K11" s="85"/>
      <c r="L11" s="85"/>
      <c r="M11" s="85"/>
      <c r="N11" s="85"/>
      <c r="O11" s="85"/>
      <c r="P11" s="85"/>
    </row>
    <row r="12" spans="2:16">
      <c r="B12" s="80" t="s">
        <v>201</v>
      </c>
      <c r="C12" s="82">
        <f>SUM(C13:C44)</f>
        <v>43216.514715000005</v>
      </c>
      <c r="H12" s="85"/>
      <c r="I12" s="85"/>
      <c r="J12" s="85"/>
      <c r="K12" s="85"/>
      <c r="L12" s="85"/>
      <c r="M12" s="85"/>
      <c r="N12" s="85"/>
      <c r="O12" s="85"/>
      <c r="P12" s="85"/>
    </row>
    <row r="13" spans="2:16">
      <c r="B13" s="85" t="s">
        <v>1910</v>
      </c>
      <c r="C13" s="83">
        <v>89.125</v>
      </c>
      <c r="H13" s="85"/>
      <c r="I13" s="85"/>
      <c r="J13" s="85"/>
      <c r="K13" s="85"/>
      <c r="L13" s="85"/>
      <c r="M13" s="85"/>
      <c r="N13" s="85"/>
      <c r="O13" s="85"/>
      <c r="P13" s="85"/>
    </row>
    <row r="14" spans="2:16">
      <c r="B14" s="85" t="s">
        <v>2290</v>
      </c>
      <c r="C14" s="83">
        <v>178.24999999999997</v>
      </c>
      <c r="H14" s="85"/>
      <c r="I14" s="85"/>
      <c r="J14" s="85"/>
      <c r="K14" s="85"/>
      <c r="L14" s="85"/>
      <c r="M14" s="85"/>
      <c r="N14" s="85"/>
      <c r="O14" s="85"/>
      <c r="P14" s="85"/>
    </row>
    <row r="15" spans="2:16">
      <c r="B15" s="85" t="s">
        <v>2291</v>
      </c>
      <c r="C15" s="83">
        <v>2032.05</v>
      </c>
      <c r="H15" s="85"/>
      <c r="I15" s="85"/>
      <c r="J15" s="85"/>
      <c r="K15" s="85"/>
      <c r="L15" s="85"/>
      <c r="M15" s="85"/>
      <c r="N15" s="85"/>
      <c r="O15" s="85"/>
      <c r="P15" s="85"/>
    </row>
    <row r="16" spans="2:16">
      <c r="B16" s="85" t="s">
        <v>2292</v>
      </c>
      <c r="C16" s="83">
        <v>122.817815</v>
      </c>
      <c r="H16" s="85"/>
      <c r="I16" s="85"/>
      <c r="J16" s="85"/>
      <c r="K16" s="85"/>
      <c r="L16" s="85"/>
      <c r="M16" s="85"/>
      <c r="N16" s="85"/>
      <c r="O16" s="85"/>
      <c r="P16" s="85"/>
    </row>
    <row r="17" spans="2:16">
      <c r="B17" s="85" t="s">
        <v>2293</v>
      </c>
      <c r="C17" s="83">
        <v>160.42500000000001</v>
      </c>
      <c r="H17" s="85"/>
      <c r="I17" s="85"/>
      <c r="J17" s="85"/>
      <c r="K17" s="85"/>
      <c r="L17" s="85"/>
      <c r="M17" s="85"/>
      <c r="N17" s="85"/>
      <c r="O17" s="85"/>
      <c r="P17" s="85"/>
    </row>
    <row r="18" spans="2:16">
      <c r="B18" s="85" t="s">
        <v>2294</v>
      </c>
      <c r="C18" s="83">
        <v>43.136499999999998</v>
      </c>
      <c r="H18" s="85"/>
      <c r="I18" s="85"/>
      <c r="J18" s="85"/>
      <c r="K18" s="85"/>
      <c r="L18" s="85"/>
      <c r="M18" s="85"/>
      <c r="N18" s="85"/>
      <c r="O18" s="85"/>
      <c r="P18" s="85"/>
    </row>
    <row r="19" spans="2:16">
      <c r="B19" s="85" t="s">
        <v>2295</v>
      </c>
      <c r="C19" s="83">
        <v>1668.42</v>
      </c>
      <c r="H19" s="85"/>
      <c r="I19" s="85"/>
      <c r="J19" s="85"/>
      <c r="K19" s="85"/>
      <c r="L19" s="85"/>
      <c r="M19" s="85"/>
      <c r="N19" s="85"/>
      <c r="O19" s="85"/>
      <c r="P19" s="85"/>
    </row>
    <row r="20" spans="2:16">
      <c r="B20" s="85" t="s">
        <v>2296</v>
      </c>
      <c r="C20" s="83">
        <v>267.375</v>
      </c>
      <c r="H20" s="85"/>
      <c r="I20" s="85"/>
      <c r="J20" s="85"/>
      <c r="K20" s="85"/>
      <c r="L20" s="85"/>
      <c r="M20" s="85"/>
      <c r="N20" s="85"/>
      <c r="O20" s="85"/>
      <c r="P20" s="85"/>
    </row>
    <row r="21" spans="2:16">
      <c r="B21" s="85" t="s">
        <v>2297</v>
      </c>
      <c r="C21" s="83">
        <v>2673.75</v>
      </c>
      <c r="H21" s="85"/>
      <c r="I21" s="85"/>
      <c r="J21" s="85"/>
      <c r="K21" s="85"/>
      <c r="L21" s="85"/>
      <c r="M21" s="85"/>
      <c r="N21" s="85"/>
      <c r="O21" s="85"/>
      <c r="P21" s="85"/>
    </row>
    <row r="22" spans="2:16">
      <c r="B22" s="85" t="s">
        <v>2298</v>
      </c>
      <c r="C22" s="83">
        <v>33.749854999999997</v>
      </c>
      <c r="H22" s="85"/>
      <c r="I22" s="85"/>
      <c r="J22" s="85"/>
      <c r="K22" s="85"/>
      <c r="L22" s="85"/>
      <c r="M22" s="85"/>
      <c r="N22" s="85"/>
      <c r="O22" s="85"/>
      <c r="P22" s="85"/>
    </row>
    <row r="23" spans="2:16">
      <c r="B23" s="85" t="s">
        <v>2299</v>
      </c>
      <c r="C23" s="83">
        <v>1948.2725</v>
      </c>
      <c r="H23" s="85"/>
      <c r="I23" s="85"/>
      <c r="J23" s="85"/>
      <c r="K23" s="85"/>
      <c r="L23" s="85"/>
      <c r="M23" s="85"/>
      <c r="N23" s="85"/>
      <c r="O23" s="85"/>
      <c r="P23" s="85"/>
    </row>
    <row r="24" spans="2:16">
      <c r="B24" s="85" t="s">
        <v>2300</v>
      </c>
      <c r="C24" s="83">
        <v>198.18547999999998</v>
      </c>
      <c r="H24" s="85"/>
      <c r="I24" s="85"/>
      <c r="J24" s="85"/>
      <c r="K24" s="85"/>
      <c r="L24" s="85"/>
      <c r="M24" s="85"/>
      <c r="N24" s="85"/>
      <c r="O24" s="85"/>
      <c r="P24" s="85"/>
    </row>
    <row r="25" spans="2:16">
      <c r="B25" s="85" t="s">
        <v>2301</v>
      </c>
      <c r="C25" s="83">
        <v>71.392690000000002</v>
      </c>
      <c r="H25" s="85"/>
      <c r="I25" s="85"/>
      <c r="J25" s="85"/>
      <c r="K25" s="85"/>
      <c r="L25" s="85"/>
      <c r="M25" s="85"/>
      <c r="N25" s="85"/>
      <c r="O25" s="85"/>
      <c r="P25" s="85"/>
    </row>
    <row r="26" spans="2:16">
      <c r="B26" s="85" t="s">
        <v>2302</v>
      </c>
      <c r="C26" s="83">
        <v>913.97687500000006</v>
      </c>
      <c r="H26" s="85"/>
      <c r="I26" s="85"/>
      <c r="J26" s="85"/>
      <c r="K26" s="85"/>
      <c r="L26" s="85"/>
      <c r="M26" s="85"/>
      <c r="N26" s="85"/>
      <c r="O26" s="85"/>
      <c r="P26" s="85"/>
    </row>
    <row r="27" spans="2:16">
      <c r="B27" s="85" t="s">
        <v>2303</v>
      </c>
      <c r="C27" s="83">
        <v>2102.0416449999998</v>
      </c>
      <c r="H27" s="85"/>
      <c r="I27" s="85"/>
      <c r="J27" s="85"/>
      <c r="K27" s="85"/>
      <c r="L27" s="85"/>
      <c r="M27" s="85"/>
      <c r="N27" s="85"/>
      <c r="O27" s="85"/>
      <c r="P27" s="85"/>
    </row>
    <row r="28" spans="2:16">
      <c r="B28" s="85" t="s">
        <v>2304</v>
      </c>
      <c r="C28" s="83">
        <v>2645.2300000000005</v>
      </c>
      <c r="H28" s="85"/>
      <c r="I28" s="85"/>
      <c r="J28" s="85"/>
      <c r="K28" s="85"/>
      <c r="L28" s="85"/>
      <c r="M28" s="85"/>
      <c r="N28" s="85"/>
      <c r="O28" s="85"/>
      <c r="P28" s="85"/>
    </row>
    <row r="29" spans="2:16">
      <c r="B29" s="85" t="s">
        <v>2305</v>
      </c>
      <c r="C29" s="83">
        <v>4241.08086</v>
      </c>
      <c r="H29" s="85"/>
      <c r="I29" s="85"/>
      <c r="J29" s="85"/>
      <c r="K29" s="85"/>
      <c r="L29" s="85"/>
      <c r="M29" s="85"/>
      <c r="N29" s="85"/>
      <c r="O29" s="85"/>
      <c r="P29" s="85"/>
    </row>
    <row r="30" spans="2:16">
      <c r="B30" s="85" t="s">
        <v>2306</v>
      </c>
      <c r="C30" s="83">
        <v>4534.68</v>
      </c>
      <c r="H30" s="85"/>
      <c r="I30" s="85"/>
      <c r="J30" s="85"/>
      <c r="K30" s="85"/>
      <c r="L30" s="85"/>
      <c r="M30" s="85"/>
      <c r="N30" s="85"/>
      <c r="O30" s="85"/>
      <c r="P30" s="85"/>
    </row>
    <row r="31" spans="2:16">
      <c r="B31" s="85" t="s">
        <v>2307</v>
      </c>
      <c r="C31" s="83">
        <v>1782.5</v>
      </c>
      <c r="H31" s="85"/>
      <c r="I31" s="85"/>
      <c r="J31" s="85"/>
      <c r="K31" s="85"/>
      <c r="L31" s="85"/>
      <c r="M31" s="85"/>
      <c r="N31" s="85"/>
      <c r="O31" s="85"/>
      <c r="P31" s="85"/>
    </row>
    <row r="32" spans="2:16">
      <c r="B32" s="85" t="s">
        <v>2308</v>
      </c>
      <c r="C32" s="83">
        <v>403.84320000000002</v>
      </c>
      <c r="H32" s="85"/>
      <c r="I32" s="85"/>
      <c r="J32" s="85"/>
      <c r="K32" s="85"/>
      <c r="L32" s="85"/>
      <c r="M32" s="85"/>
      <c r="N32" s="85"/>
      <c r="O32" s="85"/>
      <c r="P32" s="85"/>
    </row>
    <row r="33" spans="2:16">
      <c r="B33" s="85" t="s">
        <v>2309</v>
      </c>
      <c r="C33" s="83">
        <v>643.72135500000002</v>
      </c>
      <c r="H33" s="85"/>
      <c r="I33" s="85"/>
      <c r="J33" s="85"/>
      <c r="K33" s="85"/>
      <c r="L33" s="85"/>
      <c r="M33" s="85"/>
      <c r="N33" s="85"/>
      <c r="O33" s="85"/>
      <c r="P33" s="85"/>
    </row>
    <row r="34" spans="2:16">
      <c r="B34" s="85" t="s">
        <v>2310</v>
      </c>
      <c r="C34" s="83">
        <v>5446.3610150000004</v>
      </c>
      <c r="H34" s="85"/>
      <c r="I34" s="85"/>
      <c r="J34" s="85"/>
      <c r="K34" s="85"/>
      <c r="L34" s="85"/>
      <c r="M34" s="85"/>
      <c r="N34" s="85"/>
      <c r="O34" s="85"/>
      <c r="P34" s="85"/>
    </row>
    <row r="35" spans="2:16">
      <c r="B35" s="85" t="s">
        <v>2311</v>
      </c>
      <c r="C35" s="83">
        <v>231.65013500000001</v>
      </c>
      <c r="H35" s="85"/>
      <c r="I35" s="85"/>
      <c r="J35" s="85"/>
      <c r="K35" s="85"/>
      <c r="L35" s="85"/>
      <c r="M35" s="85"/>
      <c r="N35" s="85"/>
      <c r="O35" s="85"/>
      <c r="P35" s="85"/>
    </row>
    <row r="36" spans="2:16">
      <c r="B36" s="85" t="s">
        <v>2312</v>
      </c>
      <c r="C36" s="83">
        <v>35.65</v>
      </c>
      <c r="H36" s="85"/>
      <c r="I36" s="85"/>
      <c r="J36" s="85"/>
      <c r="K36" s="85"/>
      <c r="L36" s="85"/>
      <c r="M36" s="85"/>
      <c r="N36" s="85"/>
      <c r="O36" s="85"/>
      <c r="P36" s="85"/>
    </row>
    <row r="37" spans="2:16">
      <c r="B37" s="85" t="s">
        <v>2313</v>
      </c>
      <c r="C37" s="83">
        <v>363.63</v>
      </c>
      <c r="H37" s="85"/>
      <c r="I37" s="85"/>
      <c r="J37" s="85"/>
      <c r="K37" s="85"/>
      <c r="L37" s="85"/>
      <c r="M37" s="85"/>
      <c r="N37" s="85"/>
      <c r="O37" s="85"/>
      <c r="P37" s="85"/>
    </row>
    <row r="38" spans="2:16">
      <c r="B38" s="85" t="s">
        <v>2314</v>
      </c>
      <c r="C38" s="83">
        <v>71.3</v>
      </c>
      <c r="H38" s="85"/>
      <c r="I38" s="85"/>
      <c r="J38" s="85"/>
      <c r="K38" s="85"/>
      <c r="L38" s="85"/>
      <c r="M38" s="85"/>
      <c r="N38" s="85"/>
      <c r="O38" s="85"/>
      <c r="P38" s="85"/>
    </row>
    <row r="39" spans="2:16">
      <c r="B39" s="85" t="s">
        <v>2315</v>
      </c>
      <c r="C39" s="83">
        <v>200.23179000000002</v>
      </c>
      <c r="H39" s="85"/>
      <c r="I39" s="85"/>
      <c r="J39" s="85"/>
      <c r="K39" s="85"/>
      <c r="L39" s="85"/>
      <c r="M39" s="85"/>
      <c r="N39" s="85"/>
      <c r="O39" s="85"/>
      <c r="P39" s="85"/>
    </row>
    <row r="40" spans="2:16">
      <c r="B40" s="85" t="s">
        <v>2316</v>
      </c>
      <c r="C40" s="83">
        <v>1319.0500000000002</v>
      </c>
      <c r="H40" s="85"/>
      <c r="I40" s="85"/>
      <c r="J40" s="85"/>
      <c r="K40" s="85"/>
      <c r="L40" s="85"/>
      <c r="M40" s="85"/>
      <c r="N40" s="85"/>
      <c r="O40" s="85"/>
      <c r="P40" s="85"/>
    </row>
    <row r="41" spans="2:16">
      <c r="B41" s="85" t="s">
        <v>2317</v>
      </c>
      <c r="C41" s="83">
        <v>1877.7919999999999</v>
      </c>
      <c r="H41" s="85"/>
      <c r="I41" s="85"/>
      <c r="J41" s="85"/>
      <c r="K41" s="85"/>
      <c r="L41" s="85"/>
      <c r="M41" s="85"/>
      <c r="N41" s="85"/>
      <c r="O41" s="85"/>
      <c r="P41" s="85"/>
    </row>
    <row r="42" spans="2:16">
      <c r="B42" s="85" t="s">
        <v>2318</v>
      </c>
      <c r="C42" s="83">
        <v>5300</v>
      </c>
      <c r="H42" s="85"/>
      <c r="I42" s="85"/>
      <c r="J42" s="85"/>
      <c r="K42" s="85"/>
      <c r="L42" s="85"/>
      <c r="M42" s="85"/>
      <c r="N42" s="85"/>
      <c r="O42" s="85"/>
      <c r="P42" s="85"/>
    </row>
    <row r="43" spans="2:16">
      <c r="B43" s="85" t="s">
        <v>2319</v>
      </c>
      <c r="C43" s="83">
        <v>899.39700000000005</v>
      </c>
      <c r="H43" s="85"/>
      <c r="I43" s="85"/>
      <c r="J43" s="85"/>
      <c r="K43" s="85"/>
      <c r="L43" s="85"/>
      <c r="M43" s="85"/>
      <c r="N43" s="85"/>
      <c r="O43" s="85"/>
      <c r="P43" s="85"/>
    </row>
    <row r="44" spans="2:16">
      <c r="B44" s="85" t="s">
        <v>2320</v>
      </c>
      <c r="C44" s="83">
        <v>717.42899999999997</v>
      </c>
      <c r="H44" s="85"/>
      <c r="I44" s="85"/>
      <c r="J44" s="85"/>
      <c r="K44" s="85"/>
      <c r="L44" s="85"/>
      <c r="M44" s="85"/>
      <c r="N44" s="85"/>
      <c r="O44" s="85"/>
      <c r="P44" s="85"/>
    </row>
    <row r="45" spans="2:16">
      <c r="B45" s="86" t="s">
        <v>231</v>
      </c>
      <c r="C45" s="84">
        <f>SUM(C46:C57)</f>
        <v>47242.574060450002</v>
      </c>
      <c r="H45" s="85"/>
      <c r="I45" s="85"/>
      <c r="J45" s="85"/>
      <c r="K45" s="85"/>
      <c r="L45" s="85"/>
      <c r="M45" s="85"/>
      <c r="N45" s="85"/>
      <c r="O45" s="85"/>
      <c r="P45" s="85"/>
    </row>
    <row r="46" spans="2:16">
      <c r="B46" s="85" t="s">
        <v>2321</v>
      </c>
      <c r="C46" s="83">
        <v>1188.6244750000001</v>
      </c>
    </row>
    <row r="47" spans="2:16">
      <c r="B47" s="85" t="s">
        <v>2322</v>
      </c>
      <c r="C47" s="83">
        <v>6773.4999999999991</v>
      </c>
    </row>
    <row r="48" spans="2:16">
      <c r="B48" s="85" t="s">
        <v>2323</v>
      </c>
      <c r="C48" s="83">
        <v>6488.3</v>
      </c>
    </row>
    <row r="49" spans="2:3">
      <c r="B49" s="85" t="s">
        <v>2324</v>
      </c>
      <c r="C49" s="83">
        <v>4921.992295</v>
      </c>
    </row>
    <row r="50" spans="2:3">
      <c r="B50" s="85" t="s">
        <v>2325</v>
      </c>
      <c r="C50" s="83">
        <v>6862.625</v>
      </c>
    </row>
    <row r="51" spans="2:3">
      <c r="B51" s="85" t="s">
        <v>2326</v>
      </c>
      <c r="C51" s="83">
        <v>1069.5</v>
      </c>
    </row>
    <row r="52" spans="2:3">
      <c r="B52" s="85" t="s">
        <v>2327</v>
      </c>
      <c r="C52" s="83">
        <v>4019.5553250000003</v>
      </c>
    </row>
    <row r="53" spans="2:3">
      <c r="B53" s="85" t="s">
        <v>2328</v>
      </c>
      <c r="C53" s="83">
        <v>5168.3623150000003</v>
      </c>
    </row>
    <row r="54" spans="2:3">
      <c r="B54" s="85" t="s">
        <v>2329</v>
      </c>
      <c r="C54" s="83">
        <v>1210.6129315500004</v>
      </c>
    </row>
    <row r="55" spans="2:3">
      <c r="B55" s="85" t="s">
        <v>2330</v>
      </c>
      <c r="C55" s="83">
        <v>816.53287619999992</v>
      </c>
    </row>
    <row r="56" spans="2:3">
      <c r="B56" s="85" t="s">
        <v>2331</v>
      </c>
      <c r="C56" s="83">
        <v>1420.1412077</v>
      </c>
    </row>
    <row r="57" spans="2:3">
      <c r="B57" s="85" t="s">
        <v>2332</v>
      </c>
      <c r="C57" s="83">
        <v>7302.8276349999996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75" t="s">
        <v>199</v>
      </c>
      <c r="C5" t="s">
        <v>2289</v>
      </c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201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317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711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233</v>
      </c>
      <c r="D26" s="16"/>
    </row>
    <row r="27" spans="2:16">
      <c r="B27" t="s">
        <v>313</v>
      </c>
      <c r="D27" s="16"/>
    </row>
    <row r="28" spans="2:16">
      <c r="B28" t="s">
        <v>315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75" t="s">
        <v>199</v>
      </c>
      <c r="C5" t="s">
        <v>2289</v>
      </c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201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1598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1599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711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233</v>
      </c>
      <c r="D26" s="16"/>
    </row>
    <row r="27" spans="2:16">
      <c r="B27" t="s">
        <v>313</v>
      </c>
      <c r="D27" s="16"/>
    </row>
    <row r="28" spans="2:16">
      <c r="B28" t="s">
        <v>315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5" spans="2:53">
      <c r="B5" s="75" t="s">
        <v>199</v>
      </c>
      <c r="C5" t="s">
        <v>2289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5.26</v>
      </c>
      <c r="I11" s="7"/>
      <c r="J11" s="7"/>
      <c r="K11" s="77">
        <v>7.3000000000000001E-3</v>
      </c>
      <c r="L11" s="76">
        <v>240098914</v>
      </c>
      <c r="M11" s="7"/>
      <c r="N11" s="76">
        <v>0</v>
      </c>
      <c r="O11" s="76">
        <v>292047.91588804999</v>
      </c>
      <c r="P11" s="7"/>
      <c r="Q11" s="77">
        <v>1</v>
      </c>
      <c r="R11" s="77">
        <v>0.16550000000000001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201</v>
      </c>
      <c r="C12" s="16"/>
      <c r="D12" s="16"/>
      <c r="H12" s="82">
        <v>5.3</v>
      </c>
      <c r="K12" s="81">
        <v>7.0000000000000001E-3</v>
      </c>
      <c r="L12" s="82">
        <v>238168914</v>
      </c>
      <c r="N12" s="82">
        <v>0</v>
      </c>
      <c r="O12" s="82">
        <v>284652.01127229998</v>
      </c>
      <c r="Q12" s="81">
        <v>0.97470000000000001</v>
      </c>
      <c r="R12" s="81">
        <v>0.1613</v>
      </c>
    </row>
    <row r="13" spans="2:53">
      <c r="B13" s="80" t="s">
        <v>234</v>
      </c>
      <c r="C13" s="16"/>
      <c r="D13" s="16"/>
      <c r="H13" s="82">
        <v>3.36</v>
      </c>
      <c r="K13" s="81">
        <v>3.3E-3</v>
      </c>
      <c r="L13" s="82">
        <v>63520129</v>
      </c>
      <c r="N13" s="82">
        <v>0</v>
      </c>
      <c r="O13" s="82">
        <v>78996.512964199996</v>
      </c>
      <c r="Q13" s="81">
        <v>0.27050000000000002</v>
      </c>
      <c r="R13" s="81">
        <v>4.48E-2</v>
      </c>
    </row>
    <row r="14" spans="2:53">
      <c r="B14" s="80" t="s">
        <v>235</v>
      </c>
      <c r="C14" s="16"/>
      <c r="D14" s="16"/>
      <c r="H14" s="82">
        <v>3.36</v>
      </c>
      <c r="K14" s="81">
        <v>3.3E-3</v>
      </c>
      <c r="L14" s="82">
        <v>63520129</v>
      </c>
      <c r="N14" s="82">
        <v>0</v>
      </c>
      <c r="O14" s="82">
        <v>78996.512964199996</v>
      </c>
      <c r="Q14" s="81">
        <v>0.27050000000000002</v>
      </c>
      <c r="R14" s="81">
        <v>4.48E-2</v>
      </c>
    </row>
    <row r="15" spans="2:53">
      <c r="B15" t="s">
        <v>236</v>
      </c>
      <c r="C15" t="s">
        <v>237</v>
      </c>
      <c r="D15" t="s">
        <v>100</v>
      </c>
      <c r="E15" t="s">
        <v>238</v>
      </c>
      <c r="G15" t="s">
        <v>239</v>
      </c>
      <c r="H15" s="78">
        <v>1.29</v>
      </c>
      <c r="I15" t="s">
        <v>102</v>
      </c>
      <c r="J15" s="79">
        <v>0.04</v>
      </c>
      <c r="K15" s="79">
        <v>9.2999999999999992E-3</v>
      </c>
      <c r="L15" s="78">
        <v>18202705</v>
      </c>
      <c r="M15" s="78">
        <v>139.44999999999999</v>
      </c>
      <c r="N15" s="78">
        <v>0</v>
      </c>
      <c r="O15" s="78">
        <v>25383.6721225</v>
      </c>
      <c r="P15" s="79">
        <v>1.1999999999999999E-3</v>
      </c>
      <c r="Q15" s="79">
        <v>8.6900000000000005E-2</v>
      </c>
      <c r="R15" s="79">
        <v>1.44E-2</v>
      </c>
    </row>
    <row r="16" spans="2:53">
      <c r="B16" t="s">
        <v>240</v>
      </c>
      <c r="C16" t="s">
        <v>241</v>
      </c>
      <c r="D16" t="s">
        <v>100</v>
      </c>
      <c r="E16" t="s">
        <v>238</v>
      </c>
      <c r="G16" t="s">
        <v>242</v>
      </c>
      <c r="H16" s="78">
        <v>4</v>
      </c>
      <c r="I16" t="s">
        <v>102</v>
      </c>
      <c r="J16" s="79">
        <v>0.04</v>
      </c>
      <c r="K16" s="79">
        <v>-8.9999999999999998E-4</v>
      </c>
      <c r="L16" s="78">
        <v>13390179</v>
      </c>
      <c r="M16" s="78">
        <v>149</v>
      </c>
      <c r="N16" s="78">
        <v>0</v>
      </c>
      <c r="O16" s="78">
        <v>19951.366709999998</v>
      </c>
      <c r="P16" s="79">
        <v>1.1999999999999999E-3</v>
      </c>
      <c r="Q16" s="79">
        <v>6.83E-2</v>
      </c>
      <c r="R16" s="79">
        <v>1.1299999999999999E-2</v>
      </c>
    </row>
    <row r="17" spans="2:18">
      <c r="B17" t="s">
        <v>243</v>
      </c>
      <c r="C17" t="s">
        <v>244</v>
      </c>
      <c r="D17" t="s">
        <v>100</v>
      </c>
      <c r="E17" t="s">
        <v>238</v>
      </c>
      <c r="G17" t="s">
        <v>245</v>
      </c>
      <c r="H17" s="78">
        <v>3.4</v>
      </c>
      <c r="I17" t="s">
        <v>102</v>
      </c>
      <c r="J17" s="79">
        <v>1.7500000000000002E-2</v>
      </c>
      <c r="K17" s="79">
        <v>5.9999999999999995E-4</v>
      </c>
      <c r="L17" s="78">
        <v>3275400</v>
      </c>
      <c r="M17" s="78">
        <v>108.8</v>
      </c>
      <c r="N17" s="78">
        <v>0</v>
      </c>
      <c r="O17" s="78">
        <v>3563.6352000000002</v>
      </c>
      <c r="P17" s="79">
        <v>2.0000000000000001E-4</v>
      </c>
      <c r="Q17" s="79">
        <v>1.2200000000000001E-2</v>
      </c>
      <c r="R17" s="79">
        <v>2E-3</v>
      </c>
    </row>
    <row r="18" spans="2:18">
      <c r="B18" t="s">
        <v>246</v>
      </c>
      <c r="C18" t="s">
        <v>247</v>
      </c>
      <c r="D18" t="s">
        <v>100</v>
      </c>
      <c r="E18" t="s">
        <v>238</v>
      </c>
      <c r="G18" t="s">
        <v>248</v>
      </c>
      <c r="H18" s="78">
        <v>5.48</v>
      </c>
      <c r="I18" t="s">
        <v>102</v>
      </c>
      <c r="J18" s="79">
        <v>7.4999999999999997E-3</v>
      </c>
      <c r="K18" s="79">
        <v>-8.9999999999999998E-4</v>
      </c>
      <c r="L18" s="78">
        <v>23503343</v>
      </c>
      <c r="M18" s="78">
        <v>105.65</v>
      </c>
      <c r="N18" s="78">
        <v>0</v>
      </c>
      <c r="O18" s="78">
        <v>24831.281879499998</v>
      </c>
      <c r="P18" s="79">
        <v>1.6999999999999999E-3</v>
      </c>
      <c r="Q18" s="79">
        <v>8.5000000000000006E-2</v>
      </c>
      <c r="R18" s="79">
        <v>1.41E-2</v>
      </c>
    </row>
    <row r="19" spans="2:18">
      <c r="B19" t="s">
        <v>249</v>
      </c>
      <c r="C19" t="s">
        <v>250</v>
      </c>
      <c r="D19" t="s">
        <v>100</v>
      </c>
      <c r="E19" t="s">
        <v>238</v>
      </c>
      <c r="G19" t="s">
        <v>251</v>
      </c>
      <c r="H19" s="78">
        <v>0.57999999999999996</v>
      </c>
      <c r="I19" t="s">
        <v>102</v>
      </c>
      <c r="J19" s="79">
        <v>1E-3</v>
      </c>
      <c r="K19" s="79">
        <v>1.4999999999999999E-2</v>
      </c>
      <c r="L19" s="78">
        <v>4245326</v>
      </c>
      <c r="M19" s="78">
        <v>100.23</v>
      </c>
      <c r="N19" s="78">
        <v>0</v>
      </c>
      <c r="O19" s="78">
        <v>4255.0902497999996</v>
      </c>
      <c r="P19" s="79">
        <v>2.9999999999999997E-4</v>
      </c>
      <c r="Q19" s="79">
        <v>1.46E-2</v>
      </c>
      <c r="R19" s="79">
        <v>2.3999999999999998E-3</v>
      </c>
    </row>
    <row r="20" spans="2:18">
      <c r="B20" t="s">
        <v>252</v>
      </c>
      <c r="C20" t="s">
        <v>253</v>
      </c>
      <c r="D20" t="s">
        <v>100</v>
      </c>
      <c r="E20" t="s">
        <v>238</v>
      </c>
      <c r="G20" t="s">
        <v>254</v>
      </c>
      <c r="H20" s="78">
        <v>2.42</v>
      </c>
      <c r="I20" t="s">
        <v>102</v>
      </c>
      <c r="J20" s="79">
        <v>2.75E-2</v>
      </c>
      <c r="K20" s="79">
        <v>1.2999999999999999E-3</v>
      </c>
      <c r="L20" s="78">
        <v>903176</v>
      </c>
      <c r="M20" s="78">
        <v>111.99</v>
      </c>
      <c r="N20" s="78">
        <v>0</v>
      </c>
      <c r="O20" s="78">
        <v>1011.4668024</v>
      </c>
      <c r="P20" s="79">
        <v>1E-4</v>
      </c>
      <c r="Q20" s="79">
        <v>3.5000000000000001E-3</v>
      </c>
      <c r="R20" s="79">
        <v>5.9999999999999995E-4</v>
      </c>
    </row>
    <row r="21" spans="2:18">
      <c r="B21" s="80" t="s">
        <v>255</v>
      </c>
      <c r="C21" s="16"/>
      <c r="D21" s="16"/>
      <c r="H21" s="82">
        <v>6.05</v>
      </c>
      <c r="K21" s="81">
        <v>8.3999999999999995E-3</v>
      </c>
      <c r="L21" s="82">
        <v>174648785</v>
      </c>
      <c r="N21" s="82">
        <v>0</v>
      </c>
      <c r="O21" s="82">
        <v>205655.49830810001</v>
      </c>
      <c r="Q21" s="81">
        <v>0.70420000000000005</v>
      </c>
      <c r="R21" s="81">
        <v>0.1166</v>
      </c>
    </row>
    <row r="22" spans="2:18">
      <c r="B22" s="80" t="s">
        <v>256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</row>
    <row r="23" spans="2:18">
      <c r="B23" t="s">
        <v>227</v>
      </c>
      <c r="C23" t="s">
        <v>227</v>
      </c>
      <c r="D23" s="16"/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</row>
    <row r="24" spans="2:18">
      <c r="B24" s="80" t="s">
        <v>257</v>
      </c>
      <c r="C24" s="16"/>
      <c r="D24" s="16"/>
      <c r="H24" s="82">
        <v>6.19</v>
      </c>
      <c r="K24" s="81">
        <v>8.5000000000000006E-3</v>
      </c>
      <c r="L24" s="82">
        <v>169137184</v>
      </c>
      <c r="N24" s="82">
        <v>0</v>
      </c>
      <c r="O24" s="82">
        <v>200152.5508079</v>
      </c>
      <c r="Q24" s="81">
        <v>0.68530000000000002</v>
      </c>
      <c r="R24" s="81">
        <v>0.1134</v>
      </c>
    </row>
    <row r="25" spans="2:18">
      <c r="B25" t="s">
        <v>258</v>
      </c>
      <c r="C25" t="s">
        <v>259</v>
      </c>
      <c r="D25" t="s">
        <v>100</v>
      </c>
      <c r="E25" t="s">
        <v>238</v>
      </c>
      <c r="G25" t="s">
        <v>260</v>
      </c>
      <c r="H25" s="78">
        <v>7.79</v>
      </c>
      <c r="I25" t="s">
        <v>102</v>
      </c>
      <c r="J25" s="79">
        <v>2.2499999999999999E-2</v>
      </c>
      <c r="K25" s="79">
        <v>1.01E-2</v>
      </c>
      <c r="L25" s="78">
        <v>2120100</v>
      </c>
      <c r="M25" s="78">
        <v>111.19</v>
      </c>
      <c r="N25" s="78">
        <v>0</v>
      </c>
      <c r="O25" s="78">
        <v>2357.3391900000001</v>
      </c>
      <c r="P25" s="79">
        <v>1E-4</v>
      </c>
      <c r="Q25" s="79">
        <v>8.0999999999999996E-3</v>
      </c>
      <c r="R25" s="79">
        <v>1.2999999999999999E-3</v>
      </c>
    </row>
    <row r="26" spans="2:18">
      <c r="B26" t="s">
        <v>261</v>
      </c>
      <c r="C26" t="s">
        <v>262</v>
      </c>
      <c r="D26" t="s">
        <v>100</v>
      </c>
      <c r="E26" t="s">
        <v>238</v>
      </c>
      <c r="G26" t="s">
        <v>263</v>
      </c>
      <c r="H26" s="78">
        <v>0.84</v>
      </c>
      <c r="I26" t="s">
        <v>102</v>
      </c>
      <c r="J26" s="79">
        <v>5.0000000000000001E-3</v>
      </c>
      <c r="K26" s="79">
        <v>2.3999999999999998E-3</v>
      </c>
      <c r="L26" s="78">
        <v>7211110</v>
      </c>
      <c r="M26" s="78">
        <v>100.3</v>
      </c>
      <c r="N26" s="78">
        <v>0</v>
      </c>
      <c r="O26" s="78">
        <v>7232.7433300000002</v>
      </c>
      <c r="P26" s="79">
        <v>5.0000000000000001E-4</v>
      </c>
      <c r="Q26" s="79">
        <v>2.4799999999999999E-2</v>
      </c>
      <c r="R26" s="79">
        <v>4.1000000000000003E-3</v>
      </c>
    </row>
    <row r="27" spans="2:18">
      <c r="B27" t="s">
        <v>264</v>
      </c>
      <c r="C27" t="s">
        <v>265</v>
      </c>
      <c r="D27" t="s">
        <v>100</v>
      </c>
      <c r="E27" t="s">
        <v>238</v>
      </c>
      <c r="G27" t="s">
        <v>266</v>
      </c>
      <c r="H27" s="78">
        <v>1.79</v>
      </c>
      <c r="I27" t="s">
        <v>102</v>
      </c>
      <c r="J27" s="79">
        <v>5.5E-2</v>
      </c>
      <c r="K27" s="79">
        <v>3.5999999999999999E-3</v>
      </c>
      <c r="L27" s="78">
        <v>22138760</v>
      </c>
      <c r="M27" s="78">
        <v>110.31</v>
      </c>
      <c r="N27" s="78">
        <v>0</v>
      </c>
      <c r="O27" s="78">
        <v>24421.266156000002</v>
      </c>
      <c r="P27" s="79">
        <v>1.1999999999999999E-3</v>
      </c>
      <c r="Q27" s="79">
        <v>8.3599999999999994E-2</v>
      </c>
      <c r="R27" s="79">
        <v>1.38E-2</v>
      </c>
    </row>
    <row r="28" spans="2:18">
      <c r="B28" t="s">
        <v>267</v>
      </c>
      <c r="C28" t="s">
        <v>268</v>
      </c>
      <c r="D28" t="s">
        <v>100</v>
      </c>
      <c r="E28" t="s">
        <v>238</v>
      </c>
      <c r="G28" t="s">
        <v>269</v>
      </c>
      <c r="H28" s="78">
        <v>6.62</v>
      </c>
      <c r="I28" t="s">
        <v>102</v>
      </c>
      <c r="J28" s="79">
        <v>0.02</v>
      </c>
      <c r="K28" s="79">
        <v>8.8999999999999999E-3</v>
      </c>
      <c r="L28" s="78">
        <v>12130</v>
      </c>
      <c r="M28" s="78">
        <v>107.5</v>
      </c>
      <c r="N28" s="78">
        <v>0</v>
      </c>
      <c r="O28" s="78">
        <v>13.03975</v>
      </c>
      <c r="P28" s="79">
        <v>0</v>
      </c>
      <c r="Q28" s="79">
        <v>0</v>
      </c>
      <c r="R28" s="79">
        <v>0</v>
      </c>
    </row>
    <row r="29" spans="2:18">
      <c r="B29" t="s">
        <v>270</v>
      </c>
      <c r="C29" t="s">
        <v>271</v>
      </c>
      <c r="D29" t="s">
        <v>100</v>
      </c>
      <c r="E29" t="s">
        <v>238</v>
      </c>
      <c r="G29" t="s">
        <v>272</v>
      </c>
      <c r="H29" s="78">
        <v>18.809999999999999</v>
      </c>
      <c r="I29" t="s">
        <v>102</v>
      </c>
      <c r="J29" s="79">
        <v>3.7499999999999999E-2</v>
      </c>
      <c r="K29" s="79">
        <v>2.1299999999999999E-2</v>
      </c>
      <c r="L29" s="78">
        <v>2990960</v>
      </c>
      <c r="M29" s="78">
        <v>132.96</v>
      </c>
      <c r="N29" s="78">
        <v>0</v>
      </c>
      <c r="O29" s="78">
        <v>3976.7804160000001</v>
      </c>
      <c r="P29" s="79">
        <v>2.0000000000000001E-4</v>
      </c>
      <c r="Q29" s="79">
        <v>1.3599999999999999E-2</v>
      </c>
      <c r="R29" s="79">
        <v>2.3E-3</v>
      </c>
    </row>
    <row r="30" spans="2:18">
      <c r="B30" t="s">
        <v>273</v>
      </c>
      <c r="C30" t="s">
        <v>274</v>
      </c>
      <c r="D30" t="s">
        <v>100</v>
      </c>
      <c r="E30" t="s">
        <v>238</v>
      </c>
      <c r="G30" t="s">
        <v>275</v>
      </c>
      <c r="H30" s="78">
        <v>5.17</v>
      </c>
      <c r="I30" t="s">
        <v>102</v>
      </c>
      <c r="J30" s="79">
        <v>1.7500000000000002E-2</v>
      </c>
      <c r="K30" s="79">
        <v>7.4000000000000003E-3</v>
      </c>
      <c r="L30" s="78">
        <v>5600000</v>
      </c>
      <c r="M30" s="78">
        <v>106.39</v>
      </c>
      <c r="N30" s="78">
        <v>0</v>
      </c>
      <c r="O30" s="78">
        <v>5957.84</v>
      </c>
      <c r="P30" s="79">
        <v>2.9999999999999997E-4</v>
      </c>
      <c r="Q30" s="79">
        <v>2.0400000000000001E-2</v>
      </c>
      <c r="R30" s="79">
        <v>3.3999999999999998E-3</v>
      </c>
    </row>
    <row r="31" spans="2:18">
      <c r="B31" t="s">
        <v>276</v>
      </c>
      <c r="C31" t="s">
        <v>277</v>
      </c>
      <c r="D31" t="s">
        <v>100</v>
      </c>
      <c r="E31" t="s">
        <v>238</v>
      </c>
      <c r="G31" t="s">
        <v>266</v>
      </c>
      <c r="H31" s="78">
        <v>2.88</v>
      </c>
      <c r="I31" t="s">
        <v>102</v>
      </c>
      <c r="J31" s="79">
        <v>4.2500000000000003E-2</v>
      </c>
      <c r="K31" s="79">
        <v>4.8999999999999998E-3</v>
      </c>
      <c r="L31" s="78">
        <v>32121239</v>
      </c>
      <c r="M31" s="78">
        <v>111.16</v>
      </c>
      <c r="N31" s="78">
        <v>0</v>
      </c>
      <c r="O31" s="78">
        <v>35705.969272399998</v>
      </c>
      <c r="P31" s="79">
        <v>1.9E-3</v>
      </c>
      <c r="Q31" s="79">
        <v>0.12230000000000001</v>
      </c>
      <c r="R31" s="79">
        <v>2.0199999999999999E-2</v>
      </c>
    </row>
    <row r="32" spans="2:18">
      <c r="B32" t="s">
        <v>278</v>
      </c>
      <c r="C32" t="s">
        <v>279</v>
      </c>
      <c r="D32" t="s">
        <v>100</v>
      </c>
      <c r="E32" t="s">
        <v>238</v>
      </c>
      <c r="H32" s="78">
        <v>1.07</v>
      </c>
      <c r="I32" t="s">
        <v>102</v>
      </c>
      <c r="J32" s="79">
        <v>0.01</v>
      </c>
      <c r="K32" s="79">
        <v>2.5000000000000001E-3</v>
      </c>
      <c r="L32" s="78">
        <v>3808313</v>
      </c>
      <c r="M32" s="78">
        <v>101.73</v>
      </c>
      <c r="N32" s="78">
        <v>0</v>
      </c>
      <c r="O32" s="78">
        <v>3874.1968148999999</v>
      </c>
      <c r="P32" s="79">
        <v>2.9999999999999997E-4</v>
      </c>
      <c r="Q32" s="79">
        <v>1.3299999999999999E-2</v>
      </c>
      <c r="R32" s="79">
        <v>2.2000000000000001E-3</v>
      </c>
    </row>
    <row r="33" spans="2:18">
      <c r="B33" t="s">
        <v>280</v>
      </c>
      <c r="C33" t="s">
        <v>281</v>
      </c>
      <c r="D33" t="s">
        <v>100</v>
      </c>
      <c r="E33" t="s">
        <v>238</v>
      </c>
      <c r="G33" t="s">
        <v>282</v>
      </c>
      <c r="H33" s="78">
        <v>5.64</v>
      </c>
      <c r="I33" t="s">
        <v>102</v>
      </c>
      <c r="J33" s="79">
        <v>6.25E-2</v>
      </c>
      <c r="K33" s="79">
        <v>8.3000000000000001E-3</v>
      </c>
      <c r="L33" s="78">
        <v>10489</v>
      </c>
      <c r="M33" s="78">
        <v>137.18</v>
      </c>
      <c r="N33" s="78">
        <v>0</v>
      </c>
      <c r="O33" s="78">
        <v>14.3888102</v>
      </c>
      <c r="P33" s="79">
        <v>0</v>
      </c>
      <c r="Q33" s="79">
        <v>0</v>
      </c>
      <c r="R33" s="79">
        <v>0</v>
      </c>
    </row>
    <row r="34" spans="2:18">
      <c r="B34" t="s">
        <v>283</v>
      </c>
      <c r="C34" t="s">
        <v>284</v>
      </c>
      <c r="D34" t="s">
        <v>100</v>
      </c>
      <c r="E34" t="s">
        <v>238</v>
      </c>
      <c r="G34" t="s">
        <v>285</v>
      </c>
      <c r="H34" s="78">
        <v>3.8</v>
      </c>
      <c r="I34" t="s">
        <v>102</v>
      </c>
      <c r="J34" s="79">
        <v>3.7499999999999999E-2</v>
      </c>
      <c r="K34" s="79">
        <v>5.4999999999999997E-3</v>
      </c>
      <c r="L34" s="78">
        <v>22140021</v>
      </c>
      <c r="M34" s="78">
        <v>112.64</v>
      </c>
      <c r="N34" s="78">
        <v>0</v>
      </c>
      <c r="O34" s="78">
        <v>24938.519654399999</v>
      </c>
      <c r="P34" s="79">
        <v>1.4E-3</v>
      </c>
      <c r="Q34" s="79">
        <v>8.5400000000000004E-2</v>
      </c>
      <c r="R34" s="79">
        <v>1.41E-2</v>
      </c>
    </row>
    <row r="35" spans="2:18">
      <c r="B35" t="s">
        <v>286</v>
      </c>
      <c r="C35" t="s">
        <v>287</v>
      </c>
      <c r="D35" t="s">
        <v>100</v>
      </c>
      <c r="E35" t="s">
        <v>238</v>
      </c>
      <c r="G35" t="s">
        <v>288</v>
      </c>
      <c r="H35" s="78">
        <v>15.12</v>
      </c>
      <c r="I35" t="s">
        <v>102</v>
      </c>
      <c r="J35" s="79">
        <v>5.5E-2</v>
      </c>
      <c r="K35" s="79">
        <v>1.89E-2</v>
      </c>
      <c r="L35" s="78">
        <v>30155442</v>
      </c>
      <c r="M35" s="78">
        <v>165.1</v>
      </c>
      <c r="N35" s="78">
        <v>0</v>
      </c>
      <c r="O35" s="78">
        <v>49786.634742000002</v>
      </c>
      <c r="P35" s="79">
        <v>1.6000000000000001E-3</v>
      </c>
      <c r="Q35" s="79">
        <v>0.17050000000000001</v>
      </c>
      <c r="R35" s="79">
        <v>2.8199999999999999E-2</v>
      </c>
    </row>
    <row r="36" spans="2:18">
      <c r="B36" t="s">
        <v>289</v>
      </c>
      <c r="C36" t="s">
        <v>290</v>
      </c>
      <c r="D36" t="s">
        <v>100</v>
      </c>
      <c r="E36" t="s">
        <v>238</v>
      </c>
      <c r="G36" t="s">
        <v>291</v>
      </c>
      <c r="H36" s="78">
        <v>2.63</v>
      </c>
      <c r="I36" t="s">
        <v>102</v>
      </c>
      <c r="J36" s="79">
        <v>1.2500000000000001E-2</v>
      </c>
      <c r="K36" s="79">
        <v>4.4000000000000003E-3</v>
      </c>
      <c r="L36" s="78">
        <v>40828620</v>
      </c>
      <c r="M36" s="78">
        <v>102.56</v>
      </c>
      <c r="N36" s="78">
        <v>0</v>
      </c>
      <c r="O36" s="78">
        <v>41873.832671999997</v>
      </c>
      <c r="P36" s="79">
        <v>3.5000000000000001E-3</v>
      </c>
      <c r="Q36" s="79">
        <v>0.1434</v>
      </c>
      <c r="R36" s="79">
        <v>2.3699999999999999E-2</v>
      </c>
    </row>
    <row r="37" spans="2:18">
      <c r="B37" s="80" t="s">
        <v>292</v>
      </c>
      <c r="C37" s="16"/>
      <c r="D37" s="16"/>
      <c r="H37" s="82">
        <v>0.9</v>
      </c>
      <c r="K37" s="81">
        <v>2.5000000000000001E-3</v>
      </c>
      <c r="L37" s="82">
        <v>5511601</v>
      </c>
      <c r="N37" s="82">
        <v>0</v>
      </c>
      <c r="O37" s="82">
        <v>5502.9475001999999</v>
      </c>
      <c r="Q37" s="81">
        <v>1.8800000000000001E-2</v>
      </c>
      <c r="R37" s="81">
        <v>3.0999999999999999E-3</v>
      </c>
    </row>
    <row r="38" spans="2:18">
      <c r="B38" t="s">
        <v>293</v>
      </c>
      <c r="C38" t="s">
        <v>294</v>
      </c>
      <c r="D38" t="s">
        <v>100</v>
      </c>
      <c r="E38" t="s">
        <v>238</v>
      </c>
      <c r="G38" t="s">
        <v>295</v>
      </c>
      <c r="H38" s="78">
        <v>0.16</v>
      </c>
      <c r="I38" t="s">
        <v>102</v>
      </c>
      <c r="J38" s="79">
        <v>1.6000000000000001E-3</v>
      </c>
      <c r="K38" s="79">
        <v>8.0000000000000004E-4</v>
      </c>
      <c r="L38" s="78">
        <v>2801651</v>
      </c>
      <c r="M38" s="78">
        <v>100.02</v>
      </c>
      <c r="N38" s="78">
        <v>0</v>
      </c>
      <c r="O38" s="78">
        <v>2802.2113301999998</v>
      </c>
      <c r="P38" s="79">
        <v>2.0000000000000001E-4</v>
      </c>
      <c r="Q38" s="79">
        <v>9.5999999999999992E-3</v>
      </c>
      <c r="R38" s="79">
        <v>1.6000000000000001E-3</v>
      </c>
    </row>
    <row r="39" spans="2:18">
      <c r="B39" t="s">
        <v>296</v>
      </c>
      <c r="C39" t="s">
        <v>297</v>
      </c>
      <c r="D39" t="s">
        <v>100</v>
      </c>
      <c r="E39" t="s">
        <v>238</v>
      </c>
      <c r="G39" t="s">
        <v>298</v>
      </c>
      <c r="H39" s="78">
        <v>1.66</v>
      </c>
      <c r="I39" t="s">
        <v>102</v>
      </c>
      <c r="J39" s="79">
        <v>1.6000000000000001E-3</v>
      </c>
      <c r="K39" s="79">
        <v>4.1999999999999997E-3</v>
      </c>
      <c r="L39" s="78">
        <v>2709950</v>
      </c>
      <c r="M39" s="78">
        <v>99.66</v>
      </c>
      <c r="N39" s="78">
        <v>0</v>
      </c>
      <c r="O39" s="78">
        <v>2700.7361700000001</v>
      </c>
      <c r="P39" s="79">
        <v>2.0000000000000001E-4</v>
      </c>
      <c r="Q39" s="79">
        <v>9.1999999999999998E-3</v>
      </c>
      <c r="R39" s="79">
        <v>1.5E-3</v>
      </c>
    </row>
    <row r="40" spans="2:18">
      <c r="B40" s="80" t="s">
        <v>299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</row>
    <row r="41" spans="2:18">
      <c r="B41" t="s">
        <v>227</v>
      </c>
      <c r="C41" t="s">
        <v>227</v>
      </c>
      <c r="D41" s="16"/>
      <c r="E41" t="s">
        <v>227</v>
      </c>
      <c r="H41" s="78">
        <v>0</v>
      </c>
      <c r="I41" t="s">
        <v>227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</row>
    <row r="42" spans="2:18">
      <c r="B42" s="80" t="s">
        <v>231</v>
      </c>
      <c r="C42" s="16"/>
      <c r="D42" s="16"/>
      <c r="H42" s="82">
        <v>3.7</v>
      </c>
      <c r="K42" s="81">
        <v>1.9900000000000001E-2</v>
      </c>
      <c r="L42" s="82">
        <v>1930000</v>
      </c>
      <c r="N42" s="82">
        <v>0</v>
      </c>
      <c r="O42" s="82">
        <v>7395.9046157499997</v>
      </c>
      <c r="Q42" s="81">
        <v>2.53E-2</v>
      </c>
      <c r="R42" s="81">
        <v>4.1999999999999997E-3</v>
      </c>
    </row>
    <row r="43" spans="2:18">
      <c r="B43" s="80" t="s">
        <v>300</v>
      </c>
      <c r="C43" s="16"/>
      <c r="D43" s="16"/>
      <c r="H43" s="82">
        <v>3.72</v>
      </c>
      <c r="K43" s="81">
        <v>2.01E-2</v>
      </c>
      <c r="L43" s="82">
        <v>1880000</v>
      </c>
      <c r="N43" s="82">
        <v>0</v>
      </c>
      <c r="O43" s="82">
        <v>7208.9055710000002</v>
      </c>
      <c r="Q43" s="81">
        <v>2.47E-2</v>
      </c>
      <c r="R43" s="81">
        <v>4.1000000000000003E-3</v>
      </c>
    </row>
    <row r="44" spans="2:18">
      <c r="B44" t="s">
        <v>301</v>
      </c>
      <c r="C44" t="s">
        <v>302</v>
      </c>
      <c r="D44" t="s">
        <v>2288</v>
      </c>
      <c r="E44" t="s">
        <v>303</v>
      </c>
      <c r="F44" t="s">
        <v>304</v>
      </c>
      <c r="H44" s="78">
        <v>2.16</v>
      </c>
      <c r="I44" t="s">
        <v>106</v>
      </c>
      <c r="J44" s="79">
        <v>0.04</v>
      </c>
      <c r="K44" s="79">
        <v>1.83E-2</v>
      </c>
      <c r="L44" s="78">
        <v>1680000</v>
      </c>
      <c r="M44" s="78">
        <v>105.7805</v>
      </c>
      <c r="N44" s="78">
        <v>0</v>
      </c>
      <c r="O44" s="78">
        <v>6335.4057059999996</v>
      </c>
      <c r="P44" s="79">
        <v>1.1000000000000001E-3</v>
      </c>
      <c r="Q44" s="79">
        <v>2.1700000000000001E-2</v>
      </c>
      <c r="R44" s="79">
        <v>3.5999999999999999E-3</v>
      </c>
    </row>
    <row r="45" spans="2:18">
      <c r="B45" t="s">
        <v>305</v>
      </c>
      <c r="C45" t="s">
        <v>306</v>
      </c>
      <c r="D45" t="s">
        <v>2288</v>
      </c>
      <c r="E45" t="s">
        <v>307</v>
      </c>
      <c r="F45" t="s">
        <v>308</v>
      </c>
      <c r="H45" s="78">
        <v>15.04</v>
      </c>
      <c r="I45" t="s">
        <v>106</v>
      </c>
      <c r="J45" s="79">
        <v>4.4999999999999998E-2</v>
      </c>
      <c r="K45" s="79">
        <v>3.32E-2</v>
      </c>
      <c r="L45" s="78">
        <v>200000</v>
      </c>
      <c r="M45" s="78">
        <v>122.51049999999999</v>
      </c>
      <c r="N45" s="78">
        <v>0</v>
      </c>
      <c r="O45" s="78">
        <v>873.499865</v>
      </c>
      <c r="P45" s="79">
        <v>1E-4</v>
      </c>
      <c r="Q45" s="79">
        <v>3.0000000000000001E-3</v>
      </c>
      <c r="R45" s="79">
        <v>5.0000000000000001E-4</v>
      </c>
    </row>
    <row r="46" spans="2:18">
      <c r="B46" s="80" t="s">
        <v>309</v>
      </c>
      <c r="C46" s="16"/>
      <c r="D46" s="16"/>
      <c r="H46" s="82">
        <v>2.86</v>
      </c>
      <c r="K46" s="81">
        <v>1.35E-2</v>
      </c>
      <c r="L46" s="82">
        <v>50000</v>
      </c>
      <c r="N46" s="82">
        <v>0</v>
      </c>
      <c r="O46" s="82">
        <v>186.99904475</v>
      </c>
      <c r="Q46" s="81">
        <v>5.9999999999999995E-4</v>
      </c>
      <c r="R46" s="81">
        <v>1E-4</v>
      </c>
    </row>
    <row r="47" spans="2:18">
      <c r="B47" t="s">
        <v>310</v>
      </c>
      <c r="C47" t="s">
        <v>311</v>
      </c>
      <c r="D47" t="s">
        <v>2288</v>
      </c>
      <c r="E47" t="s">
        <v>312</v>
      </c>
      <c r="F47" t="s">
        <v>304</v>
      </c>
      <c r="H47" s="78">
        <v>2.86</v>
      </c>
      <c r="I47" t="s">
        <v>106</v>
      </c>
      <c r="J47" s="79">
        <v>0.03</v>
      </c>
      <c r="K47" s="79">
        <v>1.35E-2</v>
      </c>
      <c r="L47" s="78">
        <v>50000</v>
      </c>
      <c r="M47" s="78">
        <v>104.9083</v>
      </c>
      <c r="N47" s="78">
        <v>0</v>
      </c>
      <c r="O47" s="78">
        <v>186.99904475</v>
      </c>
      <c r="P47" s="79">
        <v>0</v>
      </c>
      <c r="Q47" s="79">
        <v>5.9999999999999995E-4</v>
      </c>
      <c r="R47" s="79">
        <v>1E-4</v>
      </c>
    </row>
    <row r="48" spans="2:18">
      <c r="B48" t="s">
        <v>313</v>
      </c>
      <c r="C48" s="16"/>
      <c r="D48" s="16"/>
    </row>
    <row r="49" spans="2:4">
      <c r="B49" t="s">
        <v>314</v>
      </c>
      <c r="C49" s="16"/>
      <c r="D49" s="16"/>
    </row>
    <row r="50" spans="2:4">
      <c r="B50" t="s">
        <v>315</v>
      </c>
      <c r="C50" s="16"/>
      <c r="D50" s="16"/>
    </row>
    <row r="51" spans="2:4">
      <c r="B51" t="s">
        <v>316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N9 O1:XFD1048576 N1:N7 N11:N1048576 A1:M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</row>
    <row r="5" spans="2:23">
      <c r="B5" s="75" t="s">
        <v>199</v>
      </c>
      <c r="C5" t="s">
        <v>2289</v>
      </c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201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1598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227</v>
      </c>
      <c r="C14" t="s">
        <v>227</v>
      </c>
      <c r="D14" t="s">
        <v>227</v>
      </c>
      <c r="E14" t="s">
        <v>227</v>
      </c>
      <c r="F14" s="15"/>
      <c r="G14" s="15"/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1599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227</v>
      </c>
      <c r="C16" t="s">
        <v>227</v>
      </c>
      <c r="D16" t="s">
        <v>227</v>
      </c>
      <c r="E16" t="s">
        <v>227</v>
      </c>
      <c r="F16" s="15"/>
      <c r="G16" s="15"/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227</v>
      </c>
      <c r="C18" t="s">
        <v>227</v>
      </c>
      <c r="D18" t="s">
        <v>227</v>
      </c>
      <c r="E18" t="s">
        <v>227</v>
      </c>
      <c r="F18" s="15"/>
      <c r="G18" s="15"/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711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227</v>
      </c>
      <c r="C20" t="s">
        <v>227</v>
      </c>
      <c r="D20" t="s">
        <v>227</v>
      </c>
      <c r="E20" t="s">
        <v>227</v>
      </c>
      <c r="F20" s="15"/>
      <c r="G20" s="15"/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319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233</v>
      </c>
      <c r="D26" s="16"/>
    </row>
    <row r="27" spans="2:23">
      <c r="B27" t="s">
        <v>313</v>
      </c>
      <c r="D27" s="16"/>
    </row>
    <row r="28" spans="2:23">
      <c r="B28" t="s">
        <v>314</v>
      </c>
      <c r="D28" s="16"/>
    </row>
    <row r="29" spans="2:23">
      <c r="B29" t="s">
        <v>315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</row>
    <row r="5" spans="2:68">
      <c r="B5" s="75" t="s">
        <v>199</v>
      </c>
      <c r="C5" t="s">
        <v>2289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201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317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227</v>
      </c>
      <c r="C14" t="s">
        <v>227</v>
      </c>
      <c r="D14" s="16"/>
      <c r="E14" s="16"/>
      <c r="F14" s="16"/>
      <c r="G14" t="s">
        <v>227</v>
      </c>
      <c r="H14" t="s">
        <v>227</v>
      </c>
      <c r="K14" s="78">
        <v>0</v>
      </c>
      <c r="L14" t="s">
        <v>227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227</v>
      </c>
      <c r="C16" t="s">
        <v>227</v>
      </c>
      <c r="D16" s="16"/>
      <c r="E16" s="16"/>
      <c r="F16" s="16"/>
      <c r="G16" t="s">
        <v>227</v>
      </c>
      <c r="H16" t="s">
        <v>227</v>
      </c>
      <c r="K16" s="78">
        <v>0</v>
      </c>
      <c r="L16" t="s">
        <v>227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318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227</v>
      </c>
      <c r="C18" t="s">
        <v>227</v>
      </c>
      <c r="D18" s="16"/>
      <c r="E18" s="16"/>
      <c r="F18" s="16"/>
      <c r="G18" t="s">
        <v>227</v>
      </c>
      <c r="H18" t="s">
        <v>227</v>
      </c>
      <c r="K18" s="78">
        <v>0</v>
      </c>
      <c r="L18" t="s">
        <v>227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319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227</v>
      </c>
      <c r="C21" t="s">
        <v>227</v>
      </c>
      <c r="D21" s="16"/>
      <c r="E21" s="16"/>
      <c r="F21" s="16"/>
      <c r="G21" t="s">
        <v>227</v>
      </c>
      <c r="H21" t="s">
        <v>227</v>
      </c>
      <c r="K21" s="78">
        <v>0</v>
      </c>
      <c r="L21" t="s">
        <v>227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227</v>
      </c>
      <c r="C23" t="s">
        <v>227</v>
      </c>
      <c r="D23" s="16"/>
      <c r="E23" s="16"/>
      <c r="F23" s="16"/>
      <c r="G23" t="s">
        <v>227</v>
      </c>
      <c r="H23" t="s">
        <v>227</v>
      </c>
      <c r="K23" s="78">
        <v>0</v>
      </c>
      <c r="L23" t="s">
        <v>227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313</v>
      </c>
      <c r="C25" s="16"/>
      <c r="D25" s="16"/>
      <c r="E25" s="16"/>
      <c r="F25" s="16"/>
      <c r="G25" s="16"/>
    </row>
    <row r="26" spans="2:21">
      <c r="B26" t="s">
        <v>314</v>
      </c>
      <c r="C26" s="16"/>
      <c r="D26" s="16"/>
      <c r="E26" s="16"/>
      <c r="F26" s="16"/>
      <c r="G26" s="16"/>
    </row>
    <row r="27" spans="2:21">
      <c r="B27" t="s">
        <v>315</v>
      </c>
      <c r="C27" s="16"/>
      <c r="D27" s="16"/>
      <c r="E27" s="16"/>
      <c r="F27" s="16"/>
      <c r="G27" s="16"/>
    </row>
    <row r="28" spans="2:21">
      <c r="B28" t="s">
        <v>316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4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</row>
    <row r="5" spans="2:66">
      <c r="B5" s="75" t="s">
        <v>199</v>
      </c>
      <c r="C5" t="s">
        <v>2289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4.2699999999999996</v>
      </c>
      <c r="L11" s="7"/>
      <c r="M11" s="7"/>
      <c r="N11" s="77">
        <v>3.5900000000000001E-2</v>
      </c>
      <c r="O11" s="76">
        <v>210956893.27000001</v>
      </c>
      <c r="P11" s="33"/>
      <c r="Q11" s="76">
        <v>254.50708</v>
      </c>
      <c r="R11" s="76">
        <v>238354.960635531</v>
      </c>
      <c r="S11" s="7"/>
      <c r="T11" s="77">
        <v>1</v>
      </c>
      <c r="U11" s="77">
        <v>0.1351</v>
      </c>
      <c r="V11" s="35"/>
      <c r="BI11" s="16"/>
      <c r="BJ11" s="19"/>
      <c r="BK11" s="16"/>
      <c r="BN11" s="16"/>
    </row>
    <row r="12" spans="2:66">
      <c r="B12" s="80" t="s">
        <v>201</v>
      </c>
      <c r="C12" s="16"/>
      <c r="D12" s="16"/>
      <c r="E12" s="16"/>
      <c r="F12" s="16"/>
      <c r="K12" s="82">
        <v>3.85</v>
      </c>
      <c r="N12" s="81">
        <v>3.6600000000000001E-2</v>
      </c>
      <c r="O12" s="82">
        <v>202596893.27000001</v>
      </c>
      <c r="Q12" s="82">
        <v>254.50708</v>
      </c>
      <c r="R12" s="82">
        <v>206833.592497581</v>
      </c>
      <c r="T12" s="81">
        <v>0.86780000000000002</v>
      </c>
      <c r="U12" s="81">
        <v>0.1172</v>
      </c>
    </row>
    <row r="13" spans="2:66">
      <c r="B13" s="80" t="s">
        <v>317</v>
      </c>
      <c r="C13" s="16"/>
      <c r="D13" s="16"/>
      <c r="E13" s="16"/>
      <c r="F13" s="16"/>
      <c r="K13" s="82">
        <v>3.64</v>
      </c>
      <c r="N13" s="81">
        <v>2.9499999999999998E-2</v>
      </c>
      <c r="O13" s="82">
        <v>96051259.150000006</v>
      </c>
      <c r="Q13" s="82">
        <v>223.92000999999999</v>
      </c>
      <c r="R13" s="82">
        <v>101522.74048285</v>
      </c>
      <c r="T13" s="81">
        <v>0.4259</v>
      </c>
      <c r="U13" s="81">
        <v>5.7500000000000002E-2</v>
      </c>
    </row>
    <row r="14" spans="2:66">
      <c r="B14" t="s">
        <v>321</v>
      </c>
      <c r="C14" t="s">
        <v>322</v>
      </c>
      <c r="D14" t="s">
        <v>100</v>
      </c>
      <c r="E14" t="s">
        <v>123</v>
      </c>
      <c r="F14" t="s">
        <v>323</v>
      </c>
      <c r="G14" t="s">
        <v>324</v>
      </c>
      <c r="H14" t="s">
        <v>206</v>
      </c>
      <c r="I14" t="s">
        <v>207</v>
      </c>
      <c r="J14" t="s">
        <v>325</v>
      </c>
      <c r="K14" s="78">
        <v>0.25</v>
      </c>
      <c r="L14" t="s">
        <v>102</v>
      </c>
      <c r="M14" s="79">
        <v>5.8999999999999999E-3</v>
      </c>
      <c r="N14" s="79">
        <v>4.2799999999999998E-2</v>
      </c>
      <c r="O14" s="78">
        <v>2114749</v>
      </c>
      <c r="P14" s="78">
        <v>99.55</v>
      </c>
      <c r="Q14" s="78">
        <v>0</v>
      </c>
      <c r="R14" s="78">
        <v>2105.2326294999998</v>
      </c>
      <c r="S14" s="79">
        <v>4.0000000000000002E-4</v>
      </c>
      <c r="T14" s="79">
        <v>8.8000000000000005E-3</v>
      </c>
      <c r="U14" s="79">
        <v>1.1999999999999999E-3</v>
      </c>
    </row>
    <row r="15" spans="2:66">
      <c r="B15" t="s">
        <v>326</v>
      </c>
      <c r="C15" t="s">
        <v>327</v>
      </c>
      <c r="D15" t="s">
        <v>100</v>
      </c>
      <c r="E15" t="s">
        <v>123</v>
      </c>
      <c r="F15" t="s">
        <v>328</v>
      </c>
      <c r="G15" t="s">
        <v>324</v>
      </c>
      <c r="H15" t="s">
        <v>206</v>
      </c>
      <c r="I15" t="s">
        <v>207</v>
      </c>
      <c r="J15" t="s">
        <v>329</v>
      </c>
      <c r="K15" s="78">
        <v>0.69</v>
      </c>
      <c r="L15" t="s">
        <v>102</v>
      </c>
      <c r="M15" s="79">
        <v>4.65E-2</v>
      </c>
      <c r="N15" s="79">
        <v>1.44E-2</v>
      </c>
      <c r="O15" s="78">
        <v>133664.10999999999</v>
      </c>
      <c r="P15" s="78">
        <v>124.83</v>
      </c>
      <c r="Q15" s="78">
        <v>0</v>
      </c>
      <c r="R15" s="78">
        <v>166.85290851299999</v>
      </c>
      <c r="S15" s="79">
        <v>6.9999999999999999E-4</v>
      </c>
      <c r="T15" s="79">
        <v>6.9999999999999999E-4</v>
      </c>
      <c r="U15" s="79">
        <v>1E-4</v>
      </c>
    </row>
    <row r="16" spans="2:66">
      <c r="B16" t="s">
        <v>330</v>
      </c>
      <c r="C16" t="s">
        <v>331</v>
      </c>
      <c r="D16" t="s">
        <v>100</v>
      </c>
      <c r="E16" t="s">
        <v>123</v>
      </c>
      <c r="F16" t="s">
        <v>332</v>
      </c>
      <c r="G16" t="s">
        <v>324</v>
      </c>
      <c r="H16" t="s">
        <v>333</v>
      </c>
      <c r="I16" t="s">
        <v>150</v>
      </c>
      <c r="J16" t="s">
        <v>334</v>
      </c>
      <c r="K16" s="78">
        <v>4.41</v>
      </c>
      <c r="L16" t="s">
        <v>102</v>
      </c>
      <c r="M16" s="79">
        <v>8.6E-3</v>
      </c>
      <c r="N16" s="79">
        <v>1.1599999999999999E-2</v>
      </c>
      <c r="O16" s="78">
        <v>3090000</v>
      </c>
      <c r="P16" s="78">
        <v>100.2</v>
      </c>
      <c r="Q16" s="78">
        <v>0</v>
      </c>
      <c r="R16" s="78">
        <v>3096.18</v>
      </c>
      <c r="S16" s="79">
        <v>1.1999999999999999E-3</v>
      </c>
      <c r="T16" s="79">
        <v>1.2999999999999999E-2</v>
      </c>
      <c r="U16" s="79">
        <v>1.8E-3</v>
      </c>
    </row>
    <row r="17" spans="2:21">
      <c r="B17" t="s">
        <v>335</v>
      </c>
      <c r="C17" t="s">
        <v>336</v>
      </c>
      <c r="D17" t="s">
        <v>100</v>
      </c>
      <c r="E17" t="s">
        <v>123</v>
      </c>
      <c r="F17" t="s">
        <v>332</v>
      </c>
      <c r="G17" t="s">
        <v>324</v>
      </c>
      <c r="H17" t="s">
        <v>206</v>
      </c>
      <c r="I17" t="s">
        <v>207</v>
      </c>
      <c r="J17" t="s">
        <v>337</v>
      </c>
      <c r="K17" s="78">
        <v>1.3</v>
      </c>
      <c r="L17" t="s">
        <v>102</v>
      </c>
      <c r="M17" s="79">
        <v>0.04</v>
      </c>
      <c r="N17" s="79">
        <v>2.1499999999999998E-2</v>
      </c>
      <c r="O17" s="78">
        <v>2822380</v>
      </c>
      <c r="P17" s="78">
        <v>106.76</v>
      </c>
      <c r="Q17" s="78">
        <v>0</v>
      </c>
      <c r="R17" s="78">
        <v>3013.1728880000001</v>
      </c>
      <c r="S17" s="79">
        <v>1.4E-3</v>
      </c>
      <c r="T17" s="79">
        <v>1.26E-2</v>
      </c>
      <c r="U17" s="79">
        <v>1.6999999999999999E-3</v>
      </c>
    </row>
    <row r="18" spans="2:21">
      <c r="B18" t="s">
        <v>338</v>
      </c>
      <c r="C18" t="s">
        <v>339</v>
      </c>
      <c r="D18" t="s">
        <v>100</v>
      </c>
      <c r="E18" t="s">
        <v>123</v>
      </c>
      <c r="F18" t="s">
        <v>332</v>
      </c>
      <c r="G18" t="s">
        <v>324</v>
      </c>
      <c r="H18" t="s">
        <v>206</v>
      </c>
      <c r="I18" t="s">
        <v>207</v>
      </c>
      <c r="J18" t="s">
        <v>334</v>
      </c>
      <c r="K18" s="78">
        <v>9.66</v>
      </c>
      <c r="L18" t="s">
        <v>102</v>
      </c>
      <c r="M18" s="79">
        <v>4.7000000000000002E-3</v>
      </c>
      <c r="N18" s="79">
        <v>1.6400000000000001E-2</v>
      </c>
      <c r="O18" s="78">
        <v>5320000</v>
      </c>
      <c r="P18" s="78">
        <v>95.93</v>
      </c>
      <c r="Q18" s="78">
        <v>0</v>
      </c>
      <c r="R18" s="78">
        <v>5103.4759999999997</v>
      </c>
      <c r="S18" s="79">
        <v>7.6E-3</v>
      </c>
      <c r="T18" s="79">
        <v>2.1399999999999999E-2</v>
      </c>
      <c r="U18" s="79">
        <v>2.8999999999999998E-3</v>
      </c>
    </row>
    <row r="19" spans="2:21">
      <c r="B19" t="s">
        <v>340</v>
      </c>
      <c r="C19" t="s">
        <v>341</v>
      </c>
      <c r="D19" t="s">
        <v>100</v>
      </c>
      <c r="E19" t="s">
        <v>123</v>
      </c>
      <c r="F19" t="s">
        <v>342</v>
      </c>
      <c r="G19" t="s">
        <v>324</v>
      </c>
      <c r="H19" t="s">
        <v>206</v>
      </c>
      <c r="I19" t="s">
        <v>207</v>
      </c>
      <c r="K19" s="78">
        <v>2.25</v>
      </c>
      <c r="L19" t="s">
        <v>102</v>
      </c>
      <c r="M19" s="79">
        <v>0.05</v>
      </c>
      <c r="N19" s="79">
        <v>1.52E-2</v>
      </c>
      <c r="O19" s="78">
        <v>5121</v>
      </c>
      <c r="P19" s="78">
        <v>112.4</v>
      </c>
      <c r="Q19" s="78">
        <v>0</v>
      </c>
      <c r="R19" s="78">
        <v>5.7560039999999999</v>
      </c>
      <c r="S19" s="79">
        <v>0</v>
      </c>
      <c r="T19" s="79">
        <v>0</v>
      </c>
      <c r="U19" s="79">
        <v>0</v>
      </c>
    </row>
    <row r="20" spans="2:21">
      <c r="B20" t="s">
        <v>343</v>
      </c>
      <c r="C20" t="s">
        <v>344</v>
      </c>
      <c r="D20" t="s">
        <v>100</v>
      </c>
      <c r="E20" t="s">
        <v>123</v>
      </c>
      <c r="F20" t="s">
        <v>342</v>
      </c>
      <c r="G20" t="s">
        <v>324</v>
      </c>
      <c r="H20" t="s">
        <v>206</v>
      </c>
      <c r="I20" t="s">
        <v>207</v>
      </c>
      <c r="J20" t="s">
        <v>345</v>
      </c>
      <c r="K20" s="78">
        <v>1.97</v>
      </c>
      <c r="L20" t="s">
        <v>102</v>
      </c>
      <c r="M20" s="79">
        <v>7.0000000000000001E-3</v>
      </c>
      <c r="N20" s="79">
        <v>1.6799999999999999E-2</v>
      </c>
      <c r="O20" s="78">
        <v>4045916.06</v>
      </c>
      <c r="P20" s="78">
        <v>99.8</v>
      </c>
      <c r="Q20" s="78">
        <v>0</v>
      </c>
      <c r="R20" s="78">
        <v>4037.8242278799999</v>
      </c>
      <c r="S20" s="79">
        <v>1.9E-3</v>
      </c>
      <c r="T20" s="79">
        <v>1.6899999999999998E-2</v>
      </c>
      <c r="U20" s="79">
        <v>2.3E-3</v>
      </c>
    </row>
    <row r="21" spans="2:21">
      <c r="B21" t="s">
        <v>346</v>
      </c>
      <c r="C21" t="s">
        <v>347</v>
      </c>
      <c r="D21" t="s">
        <v>100</v>
      </c>
      <c r="E21" t="s">
        <v>123</v>
      </c>
      <c r="F21" t="s">
        <v>348</v>
      </c>
      <c r="G21" t="s">
        <v>324</v>
      </c>
      <c r="H21" t="s">
        <v>349</v>
      </c>
      <c r="I21" t="s">
        <v>207</v>
      </c>
      <c r="J21" t="s">
        <v>350</v>
      </c>
      <c r="K21" s="78">
        <v>0.83</v>
      </c>
      <c r="L21" t="s">
        <v>102</v>
      </c>
      <c r="M21" s="79">
        <v>3.1E-2</v>
      </c>
      <c r="N21" s="79">
        <v>2.5600000000000001E-2</v>
      </c>
      <c r="O21" s="78">
        <v>210800.01</v>
      </c>
      <c r="P21" s="78">
        <v>107.03</v>
      </c>
      <c r="Q21" s="78">
        <v>0</v>
      </c>
      <c r="R21" s="78">
        <v>225.61925070300001</v>
      </c>
      <c r="S21" s="79">
        <v>1.1999999999999999E-3</v>
      </c>
      <c r="T21" s="79">
        <v>8.9999999999999998E-4</v>
      </c>
      <c r="U21" s="79">
        <v>1E-4</v>
      </c>
    </row>
    <row r="22" spans="2:21">
      <c r="B22" t="s">
        <v>351</v>
      </c>
      <c r="C22" t="s">
        <v>352</v>
      </c>
      <c r="D22" t="s">
        <v>100</v>
      </c>
      <c r="E22" t="s">
        <v>123</v>
      </c>
      <c r="F22" t="s">
        <v>353</v>
      </c>
      <c r="G22" t="s">
        <v>324</v>
      </c>
      <c r="H22" t="s">
        <v>349</v>
      </c>
      <c r="I22" t="s">
        <v>207</v>
      </c>
      <c r="J22" t="s">
        <v>354</v>
      </c>
      <c r="K22" s="78">
        <v>1.54</v>
      </c>
      <c r="L22" t="s">
        <v>102</v>
      </c>
      <c r="M22" s="79">
        <v>4.7500000000000001E-2</v>
      </c>
      <c r="N22" s="79">
        <v>1.15E-2</v>
      </c>
      <c r="O22" s="78">
        <v>85801.68</v>
      </c>
      <c r="P22" s="78">
        <v>127.2</v>
      </c>
      <c r="Q22" s="78">
        <v>0</v>
      </c>
      <c r="R22" s="78">
        <v>109.13973695999999</v>
      </c>
      <c r="S22" s="79">
        <v>4.0000000000000002E-4</v>
      </c>
      <c r="T22" s="79">
        <v>5.0000000000000001E-4</v>
      </c>
      <c r="U22" s="79">
        <v>1E-4</v>
      </c>
    </row>
    <row r="23" spans="2:21">
      <c r="B23" t="s">
        <v>355</v>
      </c>
      <c r="C23" t="s">
        <v>356</v>
      </c>
      <c r="D23" t="s">
        <v>100</v>
      </c>
      <c r="E23" t="s">
        <v>123</v>
      </c>
      <c r="F23" t="s">
        <v>323</v>
      </c>
      <c r="G23" t="s">
        <v>324</v>
      </c>
      <c r="H23" t="s">
        <v>349</v>
      </c>
      <c r="I23" t="s">
        <v>207</v>
      </c>
      <c r="J23" t="s">
        <v>354</v>
      </c>
      <c r="K23" s="78">
        <v>0.61</v>
      </c>
      <c r="L23" t="s">
        <v>102</v>
      </c>
      <c r="M23" s="79">
        <v>3.4000000000000002E-2</v>
      </c>
      <c r="N23" s="79">
        <v>3.2500000000000001E-2</v>
      </c>
      <c r="O23" s="78">
        <v>3245792</v>
      </c>
      <c r="P23" s="78">
        <v>104.82</v>
      </c>
      <c r="Q23" s="78">
        <v>0</v>
      </c>
      <c r="R23" s="78">
        <v>3402.2391744000001</v>
      </c>
      <c r="S23" s="79">
        <v>3.5999999999999999E-3</v>
      </c>
      <c r="T23" s="79">
        <v>1.43E-2</v>
      </c>
      <c r="U23" s="79">
        <v>1.9E-3</v>
      </c>
    </row>
    <row r="24" spans="2:21">
      <c r="B24" t="s">
        <v>357</v>
      </c>
      <c r="C24" t="s">
        <v>358</v>
      </c>
      <c r="D24" t="s">
        <v>100</v>
      </c>
      <c r="E24" t="s">
        <v>123</v>
      </c>
      <c r="F24" t="s">
        <v>359</v>
      </c>
      <c r="G24" t="s">
        <v>360</v>
      </c>
      <c r="H24" t="s">
        <v>361</v>
      </c>
      <c r="I24" t="s">
        <v>150</v>
      </c>
      <c r="J24" t="s">
        <v>362</v>
      </c>
      <c r="K24" s="78">
        <v>5.25</v>
      </c>
      <c r="L24" t="s">
        <v>102</v>
      </c>
      <c r="M24" s="79">
        <v>8.3000000000000001E-3</v>
      </c>
      <c r="N24" s="79">
        <v>1.0200000000000001E-2</v>
      </c>
      <c r="O24" s="78">
        <v>3000000</v>
      </c>
      <c r="P24" s="78">
        <v>100.2</v>
      </c>
      <c r="Q24" s="78">
        <v>0</v>
      </c>
      <c r="R24" s="78">
        <v>3006</v>
      </c>
      <c r="S24" s="79">
        <v>2E-3</v>
      </c>
      <c r="T24" s="79">
        <v>1.26E-2</v>
      </c>
      <c r="U24" s="79">
        <v>1.6999999999999999E-3</v>
      </c>
    </row>
    <row r="25" spans="2:21">
      <c r="B25" t="s">
        <v>363</v>
      </c>
      <c r="C25" t="s">
        <v>364</v>
      </c>
      <c r="D25" t="s">
        <v>100</v>
      </c>
      <c r="E25" t="s">
        <v>123</v>
      </c>
      <c r="F25" t="s">
        <v>365</v>
      </c>
      <c r="G25" t="s">
        <v>360</v>
      </c>
      <c r="H25" t="s">
        <v>361</v>
      </c>
      <c r="I25" t="s">
        <v>150</v>
      </c>
      <c r="J25" t="s">
        <v>366</v>
      </c>
      <c r="K25" s="78">
        <v>5.97</v>
      </c>
      <c r="L25" t="s">
        <v>102</v>
      </c>
      <c r="M25" s="79">
        <v>1.77E-2</v>
      </c>
      <c r="N25" s="79">
        <v>1.5299999999999999E-2</v>
      </c>
      <c r="O25" s="78">
        <v>3376000</v>
      </c>
      <c r="P25" s="78">
        <v>102</v>
      </c>
      <c r="Q25" s="78">
        <v>0</v>
      </c>
      <c r="R25" s="78">
        <v>3443.52</v>
      </c>
      <c r="S25" s="79">
        <v>1.4E-3</v>
      </c>
      <c r="T25" s="79">
        <v>1.44E-2</v>
      </c>
      <c r="U25" s="79">
        <v>2E-3</v>
      </c>
    </row>
    <row r="26" spans="2:21">
      <c r="B26" t="s">
        <v>367</v>
      </c>
      <c r="C26" t="s">
        <v>368</v>
      </c>
      <c r="D26" t="s">
        <v>100</v>
      </c>
      <c r="E26" t="s">
        <v>123</v>
      </c>
      <c r="F26" t="s">
        <v>365</v>
      </c>
      <c r="G26" t="s">
        <v>360</v>
      </c>
      <c r="H26" t="s">
        <v>349</v>
      </c>
      <c r="I26" t="s">
        <v>207</v>
      </c>
      <c r="K26" s="78">
        <v>2.96</v>
      </c>
      <c r="L26" t="s">
        <v>102</v>
      </c>
      <c r="M26" s="79">
        <v>6.4999999999999997E-3</v>
      </c>
      <c r="N26" s="79">
        <v>1.37E-2</v>
      </c>
      <c r="O26" s="78">
        <v>511607.57</v>
      </c>
      <c r="P26" s="78">
        <v>98</v>
      </c>
      <c r="Q26" s="78">
        <v>104.41118</v>
      </c>
      <c r="R26" s="78">
        <v>605.78659860000005</v>
      </c>
      <c r="S26" s="79">
        <v>6.9999999999999999E-4</v>
      </c>
      <c r="T26" s="79">
        <v>2.5000000000000001E-3</v>
      </c>
      <c r="U26" s="79">
        <v>2.9999999999999997E-4</v>
      </c>
    </row>
    <row r="27" spans="2:21">
      <c r="B27" t="s">
        <v>369</v>
      </c>
      <c r="C27" t="s">
        <v>370</v>
      </c>
      <c r="D27" t="s">
        <v>100</v>
      </c>
      <c r="E27" t="s">
        <v>123</v>
      </c>
      <c r="F27" t="s">
        <v>342</v>
      </c>
      <c r="G27" t="s">
        <v>324</v>
      </c>
      <c r="H27" t="s">
        <v>349</v>
      </c>
      <c r="I27" t="s">
        <v>207</v>
      </c>
      <c r="J27" t="s">
        <v>371</v>
      </c>
      <c r="K27" s="78">
        <v>2.0499999999999998</v>
      </c>
      <c r="L27" t="s">
        <v>102</v>
      </c>
      <c r="M27" s="79">
        <v>4.2000000000000003E-2</v>
      </c>
      <c r="N27" s="79">
        <v>1.8499999999999999E-2</v>
      </c>
      <c r="O27" s="78">
        <v>102000</v>
      </c>
      <c r="P27" s="78">
        <v>110.7</v>
      </c>
      <c r="Q27" s="78">
        <v>0</v>
      </c>
      <c r="R27" s="78">
        <v>112.914</v>
      </c>
      <c r="S27" s="79">
        <v>1E-4</v>
      </c>
      <c r="T27" s="79">
        <v>5.0000000000000001E-4</v>
      </c>
      <c r="U27" s="79">
        <v>1E-4</v>
      </c>
    </row>
    <row r="28" spans="2:21">
      <c r="B28" t="s">
        <v>372</v>
      </c>
      <c r="C28" t="s">
        <v>373</v>
      </c>
      <c r="D28" t="s">
        <v>100</v>
      </c>
      <c r="E28" t="s">
        <v>123</v>
      </c>
      <c r="F28" t="s">
        <v>342</v>
      </c>
      <c r="G28" t="s">
        <v>324</v>
      </c>
      <c r="H28" t="s">
        <v>349</v>
      </c>
      <c r="I28" t="s">
        <v>207</v>
      </c>
      <c r="J28" t="s">
        <v>374</v>
      </c>
      <c r="K28" s="78">
        <v>0.99</v>
      </c>
      <c r="L28" t="s">
        <v>102</v>
      </c>
      <c r="M28" s="79">
        <v>4.1000000000000002E-2</v>
      </c>
      <c r="N28" s="79">
        <v>1.95E-2</v>
      </c>
      <c r="O28" s="78">
        <v>1011408.04</v>
      </c>
      <c r="P28" s="78">
        <v>124.05</v>
      </c>
      <c r="Q28" s="78">
        <v>0</v>
      </c>
      <c r="R28" s="78">
        <v>1254.6516736200001</v>
      </c>
      <c r="S28" s="79">
        <v>1.2999999999999999E-3</v>
      </c>
      <c r="T28" s="79">
        <v>5.3E-3</v>
      </c>
      <c r="U28" s="79">
        <v>6.9999999999999999E-4</v>
      </c>
    </row>
    <row r="29" spans="2:21">
      <c r="B29" t="s">
        <v>375</v>
      </c>
      <c r="C29" t="s">
        <v>376</v>
      </c>
      <c r="D29" t="s">
        <v>100</v>
      </c>
      <c r="E29" t="s">
        <v>123</v>
      </c>
      <c r="F29" t="s">
        <v>342</v>
      </c>
      <c r="G29" t="s">
        <v>324</v>
      </c>
      <c r="H29" t="s">
        <v>349</v>
      </c>
      <c r="I29" t="s">
        <v>207</v>
      </c>
      <c r="J29" t="s">
        <v>377</v>
      </c>
      <c r="K29" s="78">
        <v>1.62</v>
      </c>
      <c r="L29" t="s">
        <v>102</v>
      </c>
      <c r="M29" s="79">
        <v>0.04</v>
      </c>
      <c r="N29" s="79">
        <v>2.1399999999999999E-2</v>
      </c>
      <c r="O29" s="78">
        <v>1579124.25</v>
      </c>
      <c r="P29" s="78">
        <v>110.7</v>
      </c>
      <c r="Q29" s="78">
        <v>0</v>
      </c>
      <c r="R29" s="78">
        <v>1748.0905447499999</v>
      </c>
      <c r="S29" s="79">
        <v>6.9999999999999999E-4</v>
      </c>
      <c r="T29" s="79">
        <v>7.3000000000000001E-3</v>
      </c>
      <c r="U29" s="79">
        <v>1E-3</v>
      </c>
    </row>
    <row r="30" spans="2:21">
      <c r="B30" t="s">
        <v>378</v>
      </c>
      <c r="C30" t="s">
        <v>379</v>
      </c>
      <c r="D30" t="s">
        <v>100</v>
      </c>
      <c r="E30" t="s">
        <v>123</v>
      </c>
      <c r="F30" t="s">
        <v>380</v>
      </c>
      <c r="G30" t="s">
        <v>360</v>
      </c>
      <c r="H30" t="s">
        <v>381</v>
      </c>
      <c r="I30" t="s">
        <v>207</v>
      </c>
      <c r="J30" t="s">
        <v>382</v>
      </c>
      <c r="K30" s="78">
        <v>4.43</v>
      </c>
      <c r="L30" t="s">
        <v>102</v>
      </c>
      <c r="M30" s="79">
        <v>2.3400000000000001E-2</v>
      </c>
      <c r="N30" s="79">
        <v>1.6299999999999999E-2</v>
      </c>
      <c r="O30" s="78">
        <v>1700000.34</v>
      </c>
      <c r="P30" s="78">
        <v>103.2</v>
      </c>
      <c r="Q30" s="78">
        <v>0</v>
      </c>
      <c r="R30" s="78">
        <v>1754.4003508799999</v>
      </c>
      <c r="S30" s="79">
        <v>5.0000000000000001E-4</v>
      </c>
      <c r="T30" s="79">
        <v>7.4000000000000003E-3</v>
      </c>
      <c r="U30" s="79">
        <v>1E-3</v>
      </c>
    </row>
    <row r="31" spans="2:21">
      <c r="B31" t="s">
        <v>383</v>
      </c>
      <c r="C31" t="s">
        <v>384</v>
      </c>
      <c r="D31" t="s">
        <v>100</v>
      </c>
      <c r="E31" t="s">
        <v>123</v>
      </c>
      <c r="F31" t="s">
        <v>385</v>
      </c>
      <c r="G31" t="s">
        <v>360</v>
      </c>
      <c r="H31" t="s">
        <v>381</v>
      </c>
      <c r="I31" t="s">
        <v>207</v>
      </c>
      <c r="J31" t="s">
        <v>386</v>
      </c>
      <c r="K31" s="78">
        <v>1.2</v>
      </c>
      <c r="L31" t="s">
        <v>102</v>
      </c>
      <c r="M31" s="79">
        <v>4.8000000000000001E-2</v>
      </c>
      <c r="N31" s="79">
        <v>3.1199999999999999E-2</v>
      </c>
      <c r="O31" s="78">
        <v>1370890.8</v>
      </c>
      <c r="P31" s="78">
        <v>107.8</v>
      </c>
      <c r="Q31" s="78">
        <v>0</v>
      </c>
      <c r="R31" s="78">
        <v>1477.8202824</v>
      </c>
      <c r="S31" s="79">
        <v>1.1000000000000001E-3</v>
      </c>
      <c r="T31" s="79">
        <v>6.1999999999999998E-3</v>
      </c>
      <c r="U31" s="79">
        <v>8.0000000000000004E-4</v>
      </c>
    </row>
    <row r="32" spans="2:21">
      <c r="B32" t="s">
        <v>387</v>
      </c>
      <c r="C32" t="s">
        <v>388</v>
      </c>
      <c r="D32" t="s">
        <v>100</v>
      </c>
      <c r="E32" t="s">
        <v>123</v>
      </c>
      <c r="F32" t="s">
        <v>385</v>
      </c>
      <c r="G32" t="s">
        <v>360</v>
      </c>
      <c r="H32" t="s">
        <v>381</v>
      </c>
      <c r="I32" t="s">
        <v>207</v>
      </c>
      <c r="J32" t="s">
        <v>389</v>
      </c>
      <c r="K32" s="78">
        <v>0.75</v>
      </c>
      <c r="L32" t="s">
        <v>102</v>
      </c>
      <c r="M32" s="79">
        <v>4.9000000000000002E-2</v>
      </c>
      <c r="N32" s="79">
        <v>2.0799999999999999E-2</v>
      </c>
      <c r="O32" s="78">
        <v>253553.61</v>
      </c>
      <c r="P32" s="78">
        <v>112</v>
      </c>
      <c r="Q32" s="78">
        <v>0</v>
      </c>
      <c r="R32" s="78">
        <v>283.98004320000001</v>
      </c>
      <c r="S32" s="79">
        <v>2.5999999999999999E-3</v>
      </c>
      <c r="T32" s="79">
        <v>1.1999999999999999E-3</v>
      </c>
      <c r="U32" s="79">
        <v>2.0000000000000001E-4</v>
      </c>
    </row>
    <row r="33" spans="2:21">
      <c r="B33" t="s">
        <v>390</v>
      </c>
      <c r="C33" t="s">
        <v>391</v>
      </c>
      <c r="D33" t="s">
        <v>100</v>
      </c>
      <c r="E33" t="s">
        <v>123</v>
      </c>
      <c r="F33" t="s">
        <v>385</v>
      </c>
      <c r="G33" t="s">
        <v>360</v>
      </c>
      <c r="H33" t="s">
        <v>381</v>
      </c>
      <c r="I33" t="s">
        <v>207</v>
      </c>
      <c r="J33" t="s">
        <v>392</v>
      </c>
      <c r="K33" s="78">
        <v>5.08</v>
      </c>
      <c r="L33" t="s">
        <v>102</v>
      </c>
      <c r="M33" s="79">
        <v>3.2000000000000001E-2</v>
      </c>
      <c r="N33" s="79">
        <v>1.66E-2</v>
      </c>
      <c r="O33" s="78">
        <v>1800000</v>
      </c>
      <c r="P33" s="78">
        <v>110.35</v>
      </c>
      <c r="Q33" s="78">
        <v>0</v>
      </c>
      <c r="R33" s="78">
        <v>1986.3</v>
      </c>
      <c r="S33" s="79">
        <v>1.1000000000000001E-3</v>
      </c>
      <c r="T33" s="79">
        <v>8.3000000000000001E-3</v>
      </c>
      <c r="U33" s="79">
        <v>1.1000000000000001E-3</v>
      </c>
    </row>
    <row r="34" spans="2:21">
      <c r="B34" t="s">
        <v>393</v>
      </c>
      <c r="C34" t="s">
        <v>394</v>
      </c>
      <c r="D34" t="s">
        <v>100</v>
      </c>
      <c r="E34" t="s">
        <v>123</v>
      </c>
      <c r="F34" t="s">
        <v>380</v>
      </c>
      <c r="G34" t="s">
        <v>360</v>
      </c>
      <c r="H34" t="s">
        <v>381</v>
      </c>
      <c r="I34" t="s">
        <v>207</v>
      </c>
      <c r="J34" t="s">
        <v>395</v>
      </c>
      <c r="K34" s="78">
        <v>1.57</v>
      </c>
      <c r="L34" t="s">
        <v>102</v>
      </c>
      <c r="M34" s="79">
        <v>0.03</v>
      </c>
      <c r="N34" s="79">
        <v>2.2100000000000002E-2</v>
      </c>
      <c r="O34" s="78">
        <v>426913.04</v>
      </c>
      <c r="P34" s="78">
        <v>103</v>
      </c>
      <c r="Q34" s="78">
        <v>0</v>
      </c>
      <c r="R34" s="78">
        <v>439.72043120000001</v>
      </c>
      <c r="S34" s="79">
        <v>1.1999999999999999E-3</v>
      </c>
      <c r="T34" s="79">
        <v>1.8E-3</v>
      </c>
      <c r="U34" s="79">
        <v>2.0000000000000001E-4</v>
      </c>
    </row>
    <row r="35" spans="2:21">
      <c r="B35" t="s">
        <v>396</v>
      </c>
      <c r="C35" t="s">
        <v>397</v>
      </c>
      <c r="D35" t="s">
        <v>100</v>
      </c>
      <c r="E35" t="s">
        <v>123</v>
      </c>
      <c r="F35" t="s">
        <v>323</v>
      </c>
      <c r="G35" t="s">
        <v>324</v>
      </c>
      <c r="H35" t="s">
        <v>381</v>
      </c>
      <c r="I35" t="s">
        <v>207</v>
      </c>
      <c r="J35" t="s">
        <v>398</v>
      </c>
      <c r="K35" s="78">
        <v>0.83</v>
      </c>
      <c r="L35" t="s">
        <v>102</v>
      </c>
      <c r="M35" s="79">
        <v>0.04</v>
      </c>
      <c r="N35" s="79">
        <v>1.44E-2</v>
      </c>
      <c r="O35" s="78">
        <v>792153</v>
      </c>
      <c r="P35" s="78">
        <v>111.43</v>
      </c>
      <c r="Q35" s="78">
        <v>0</v>
      </c>
      <c r="R35" s="78">
        <v>882.69608789999995</v>
      </c>
      <c r="S35" s="79">
        <v>5.9999999999999995E-4</v>
      </c>
      <c r="T35" s="79">
        <v>3.7000000000000002E-3</v>
      </c>
      <c r="U35" s="79">
        <v>5.0000000000000001E-4</v>
      </c>
    </row>
    <row r="36" spans="2:21">
      <c r="B36" t="s">
        <v>399</v>
      </c>
      <c r="C36" t="s">
        <v>400</v>
      </c>
      <c r="D36" t="s">
        <v>100</v>
      </c>
      <c r="E36" t="s">
        <v>123</v>
      </c>
      <c r="F36" t="s">
        <v>401</v>
      </c>
      <c r="G36" t="s">
        <v>360</v>
      </c>
      <c r="H36" t="s">
        <v>381</v>
      </c>
      <c r="I36" t="s">
        <v>207</v>
      </c>
      <c r="J36" t="s">
        <v>402</v>
      </c>
      <c r="K36" s="78">
        <v>3.3</v>
      </c>
      <c r="L36" t="s">
        <v>102</v>
      </c>
      <c r="M36" s="79">
        <v>4.7500000000000001E-2</v>
      </c>
      <c r="N36" s="79">
        <v>1.5699999999999999E-2</v>
      </c>
      <c r="O36" s="78">
        <v>4692903</v>
      </c>
      <c r="P36" s="78">
        <v>134.51</v>
      </c>
      <c r="Q36" s="78">
        <v>0</v>
      </c>
      <c r="R36" s="78">
        <v>6312.4238253000003</v>
      </c>
      <c r="S36" s="79">
        <v>2.5000000000000001E-3</v>
      </c>
      <c r="T36" s="79">
        <v>2.6499999999999999E-2</v>
      </c>
      <c r="U36" s="79">
        <v>3.5999999999999999E-3</v>
      </c>
    </row>
    <row r="37" spans="2:21">
      <c r="B37" t="s">
        <v>403</v>
      </c>
      <c r="C37" t="s">
        <v>404</v>
      </c>
      <c r="D37" t="s">
        <v>100</v>
      </c>
      <c r="E37" t="s">
        <v>123</v>
      </c>
      <c r="F37" t="s">
        <v>323</v>
      </c>
      <c r="G37" t="s">
        <v>324</v>
      </c>
      <c r="H37" t="s">
        <v>381</v>
      </c>
      <c r="I37" t="s">
        <v>207</v>
      </c>
      <c r="J37" t="s">
        <v>405</v>
      </c>
      <c r="K37" s="78">
        <v>0.36</v>
      </c>
      <c r="L37" t="s">
        <v>102</v>
      </c>
      <c r="M37" s="79">
        <v>0.05</v>
      </c>
      <c r="N37" s="79">
        <v>8.1600000000000006E-2</v>
      </c>
      <c r="O37" s="78">
        <v>499558</v>
      </c>
      <c r="P37" s="78">
        <v>109.96</v>
      </c>
      <c r="Q37" s="78">
        <v>0</v>
      </c>
      <c r="R37" s="78">
        <v>549.31397679999998</v>
      </c>
      <c r="S37" s="79">
        <v>5.0000000000000001E-4</v>
      </c>
      <c r="T37" s="79">
        <v>2.3E-3</v>
      </c>
      <c r="U37" s="79">
        <v>2.9999999999999997E-4</v>
      </c>
    </row>
    <row r="38" spans="2:21">
      <c r="B38" t="s">
        <v>406</v>
      </c>
      <c r="C38" t="s">
        <v>407</v>
      </c>
      <c r="D38" t="s">
        <v>100</v>
      </c>
      <c r="E38" t="s">
        <v>123</v>
      </c>
      <c r="F38" t="s">
        <v>408</v>
      </c>
      <c r="G38" t="s">
        <v>360</v>
      </c>
      <c r="H38" t="s">
        <v>381</v>
      </c>
      <c r="I38" t="s">
        <v>207</v>
      </c>
      <c r="J38" t="s">
        <v>354</v>
      </c>
      <c r="K38" s="78">
        <v>0.27</v>
      </c>
      <c r="L38" t="s">
        <v>102</v>
      </c>
      <c r="M38" s="79">
        <v>5.0999999999999997E-2</v>
      </c>
      <c r="N38" s="79">
        <v>4.87E-2</v>
      </c>
      <c r="O38" s="78">
        <v>906092.22</v>
      </c>
      <c r="P38" s="78">
        <v>112.64</v>
      </c>
      <c r="Q38" s="78">
        <v>0</v>
      </c>
      <c r="R38" s="78">
        <v>1020.622276608</v>
      </c>
      <c r="S38" s="79">
        <v>2E-3</v>
      </c>
      <c r="T38" s="79">
        <v>4.3E-3</v>
      </c>
      <c r="U38" s="79">
        <v>5.9999999999999995E-4</v>
      </c>
    </row>
    <row r="39" spans="2:21">
      <c r="B39" t="s">
        <v>409</v>
      </c>
      <c r="C39" t="s">
        <v>410</v>
      </c>
      <c r="D39" t="s">
        <v>100</v>
      </c>
      <c r="E39" t="s">
        <v>123</v>
      </c>
      <c r="F39" t="s">
        <v>408</v>
      </c>
      <c r="G39" t="s">
        <v>360</v>
      </c>
      <c r="H39" t="s">
        <v>381</v>
      </c>
      <c r="I39" t="s">
        <v>207</v>
      </c>
      <c r="K39" s="78">
        <v>5.28</v>
      </c>
      <c r="L39" t="s">
        <v>102</v>
      </c>
      <c r="M39" s="79">
        <v>2.1499999999999998E-2</v>
      </c>
      <c r="N39" s="79">
        <v>2.4199999999999999E-2</v>
      </c>
      <c r="O39" s="78">
        <v>8179.35</v>
      </c>
      <c r="P39" s="78">
        <v>101.5</v>
      </c>
      <c r="Q39" s="78">
        <v>0</v>
      </c>
      <c r="R39" s="78">
        <v>8.3020402499999992</v>
      </c>
      <c r="S39" s="79">
        <v>0</v>
      </c>
      <c r="T39" s="79">
        <v>0</v>
      </c>
      <c r="U39" s="79">
        <v>0</v>
      </c>
    </row>
    <row r="40" spans="2:21">
      <c r="B40" t="s">
        <v>411</v>
      </c>
      <c r="C40" t="s">
        <v>412</v>
      </c>
      <c r="D40" t="s">
        <v>100</v>
      </c>
      <c r="E40" t="s">
        <v>123</v>
      </c>
      <c r="F40" t="s">
        <v>342</v>
      </c>
      <c r="G40" t="s">
        <v>324</v>
      </c>
      <c r="H40" t="s">
        <v>381</v>
      </c>
      <c r="I40" t="s">
        <v>207</v>
      </c>
      <c r="J40" t="s">
        <v>354</v>
      </c>
      <c r="K40" s="78">
        <v>0.25</v>
      </c>
      <c r="L40" t="s">
        <v>102</v>
      </c>
      <c r="M40" s="79">
        <v>6.5000000000000002E-2</v>
      </c>
      <c r="N40" s="79">
        <v>9.0899999999999995E-2</v>
      </c>
      <c r="O40" s="78">
        <v>818782</v>
      </c>
      <c r="P40" s="78">
        <v>110.66</v>
      </c>
      <c r="Q40" s="78">
        <v>14.806340000000001</v>
      </c>
      <c r="R40" s="78">
        <v>920.87050120000004</v>
      </c>
      <c r="S40" s="79">
        <v>5.0000000000000001E-4</v>
      </c>
      <c r="T40" s="79">
        <v>3.8999999999999998E-3</v>
      </c>
      <c r="U40" s="79">
        <v>5.0000000000000001E-4</v>
      </c>
    </row>
    <row r="41" spans="2:21">
      <c r="B41" t="s">
        <v>413</v>
      </c>
      <c r="C41" t="s">
        <v>414</v>
      </c>
      <c r="D41" t="s">
        <v>100</v>
      </c>
      <c r="E41" t="s">
        <v>123</v>
      </c>
      <c r="F41" t="s">
        <v>415</v>
      </c>
      <c r="G41" t="s">
        <v>416</v>
      </c>
      <c r="H41" t="s">
        <v>381</v>
      </c>
      <c r="I41" t="s">
        <v>207</v>
      </c>
      <c r="J41" t="s">
        <v>417</v>
      </c>
      <c r="K41" s="78">
        <v>4.7</v>
      </c>
      <c r="L41" t="s">
        <v>102</v>
      </c>
      <c r="M41" s="79">
        <v>2.9899999999999999E-2</v>
      </c>
      <c r="N41" s="79">
        <v>1.3299999999999999E-2</v>
      </c>
      <c r="O41" s="78">
        <v>105127.18</v>
      </c>
      <c r="P41" s="78">
        <v>109.25</v>
      </c>
      <c r="Q41" s="78">
        <v>0</v>
      </c>
      <c r="R41" s="78">
        <v>114.85144415000001</v>
      </c>
      <c r="S41" s="79">
        <v>4.0000000000000002E-4</v>
      </c>
      <c r="T41" s="79">
        <v>5.0000000000000001E-4</v>
      </c>
      <c r="U41" s="79">
        <v>1E-4</v>
      </c>
    </row>
    <row r="42" spans="2:21">
      <c r="B42" t="s">
        <v>418</v>
      </c>
      <c r="C42" t="s">
        <v>419</v>
      </c>
      <c r="D42" t="s">
        <v>100</v>
      </c>
      <c r="E42" t="s">
        <v>123</v>
      </c>
      <c r="F42" t="s">
        <v>415</v>
      </c>
      <c r="G42" t="s">
        <v>416</v>
      </c>
      <c r="H42" t="s">
        <v>381</v>
      </c>
      <c r="I42" t="s">
        <v>207</v>
      </c>
      <c r="J42" t="s">
        <v>420</v>
      </c>
      <c r="K42" s="78">
        <v>4.18</v>
      </c>
      <c r="L42" t="s">
        <v>102</v>
      </c>
      <c r="M42" s="79">
        <v>4.2999999999999997E-2</v>
      </c>
      <c r="N42" s="79">
        <v>1.6899999999999998E-2</v>
      </c>
      <c r="O42" s="78">
        <v>2672987</v>
      </c>
      <c r="P42" s="78">
        <v>113.29</v>
      </c>
      <c r="Q42" s="78">
        <v>0</v>
      </c>
      <c r="R42" s="78">
        <v>3028.2269722999999</v>
      </c>
      <c r="S42" s="79">
        <v>2.8999999999999998E-3</v>
      </c>
      <c r="T42" s="79">
        <v>1.2699999999999999E-2</v>
      </c>
      <c r="U42" s="79">
        <v>1.6999999999999999E-3</v>
      </c>
    </row>
    <row r="43" spans="2:21">
      <c r="B43" t="s">
        <v>421</v>
      </c>
      <c r="C43" t="s">
        <v>422</v>
      </c>
      <c r="D43" t="s">
        <v>100</v>
      </c>
      <c r="E43" t="s">
        <v>123</v>
      </c>
      <c r="F43" t="s">
        <v>423</v>
      </c>
      <c r="G43" t="s">
        <v>424</v>
      </c>
      <c r="H43" t="s">
        <v>425</v>
      </c>
      <c r="I43" t="s">
        <v>207</v>
      </c>
      <c r="J43" t="s">
        <v>426</v>
      </c>
      <c r="K43" s="78">
        <v>7.14</v>
      </c>
      <c r="L43" t="s">
        <v>102</v>
      </c>
      <c r="M43" s="79">
        <v>5.1499999999999997E-2</v>
      </c>
      <c r="N43" s="79">
        <v>2.64E-2</v>
      </c>
      <c r="O43" s="78">
        <v>2948764</v>
      </c>
      <c r="P43" s="78">
        <v>145.5</v>
      </c>
      <c r="Q43" s="78">
        <v>0</v>
      </c>
      <c r="R43" s="78">
        <v>4290.4516199999998</v>
      </c>
      <c r="S43" s="79">
        <v>8.0000000000000004E-4</v>
      </c>
      <c r="T43" s="79">
        <v>1.7999999999999999E-2</v>
      </c>
      <c r="U43" s="79">
        <v>2.3999999999999998E-3</v>
      </c>
    </row>
    <row r="44" spans="2:21">
      <c r="B44" t="s">
        <v>427</v>
      </c>
      <c r="C44" t="s">
        <v>428</v>
      </c>
      <c r="D44" t="s">
        <v>100</v>
      </c>
      <c r="E44" t="s">
        <v>123</v>
      </c>
      <c r="F44" t="s">
        <v>429</v>
      </c>
      <c r="G44" t="s">
        <v>324</v>
      </c>
      <c r="H44" t="s">
        <v>430</v>
      </c>
      <c r="I44" t="s">
        <v>150</v>
      </c>
      <c r="J44" t="s">
        <v>431</v>
      </c>
      <c r="K44" s="78">
        <v>2.4500000000000002</v>
      </c>
      <c r="L44" t="s">
        <v>102</v>
      </c>
      <c r="M44" s="79">
        <v>2.8E-3</v>
      </c>
      <c r="N44" s="79">
        <v>1.03E-2</v>
      </c>
      <c r="O44" s="78">
        <v>4979291</v>
      </c>
      <c r="P44" s="78">
        <v>98.35</v>
      </c>
      <c r="Q44" s="78">
        <v>0</v>
      </c>
      <c r="R44" s="78">
        <v>4897.1326984999996</v>
      </c>
      <c r="S44" s="79">
        <v>1.17E-2</v>
      </c>
      <c r="T44" s="79">
        <v>2.0500000000000001E-2</v>
      </c>
      <c r="U44" s="79">
        <v>2.8E-3</v>
      </c>
    </row>
    <row r="45" spans="2:21">
      <c r="B45" t="s">
        <v>432</v>
      </c>
      <c r="C45" t="s">
        <v>433</v>
      </c>
      <c r="D45" t="s">
        <v>100</v>
      </c>
      <c r="E45" t="s">
        <v>123</v>
      </c>
      <c r="F45" t="s">
        <v>434</v>
      </c>
      <c r="G45" t="s">
        <v>360</v>
      </c>
      <c r="H45" t="s">
        <v>425</v>
      </c>
      <c r="I45" t="s">
        <v>207</v>
      </c>
      <c r="K45" s="78">
        <v>1.85</v>
      </c>
      <c r="L45" t="s">
        <v>102</v>
      </c>
      <c r="M45" s="79">
        <v>4.4499999999999998E-2</v>
      </c>
      <c r="N45" s="79">
        <v>2.76E-2</v>
      </c>
      <c r="O45" s="78">
        <v>923173.69</v>
      </c>
      <c r="P45" s="78">
        <v>107</v>
      </c>
      <c r="Q45" s="78">
        <v>0</v>
      </c>
      <c r="R45" s="78">
        <v>987.79584829999999</v>
      </c>
      <c r="S45" s="79">
        <v>1.5E-3</v>
      </c>
      <c r="T45" s="79">
        <v>4.1000000000000003E-3</v>
      </c>
      <c r="U45" s="79">
        <v>5.9999999999999995E-4</v>
      </c>
    </row>
    <row r="46" spans="2:21">
      <c r="B46" t="s">
        <v>435</v>
      </c>
      <c r="C46" t="s">
        <v>436</v>
      </c>
      <c r="D46" t="s">
        <v>100</v>
      </c>
      <c r="E46" t="s">
        <v>123</v>
      </c>
      <c r="F46" t="s">
        <v>437</v>
      </c>
      <c r="G46" t="s">
        <v>132</v>
      </c>
      <c r="H46" t="s">
        <v>425</v>
      </c>
      <c r="I46" t="s">
        <v>207</v>
      </c>
      <c r="J46" t="s">
        <v>438</v>
      </c>
      <c r="K46" s="78">
        <v>1.61</v>
      </c>
      <c r="L46" t="s">
        <v>102</v>
      </c>
      <c r="M46" s="79">
        <v>3.6999999999999998E-2</v>
      </c>
      <c r="N46" s="79">
        <v>2.46E-2</v>
      </c>
      <c r="O46" s="78">
        <v>3832413.45</v>
      </c>
      <c r="P46" s="78">
        <v>107.15</v>
      </c>
      <c r="Q46" s="78">
        <v>0</v>
      </c>
      <c r="R46" s="78">
        <v>4106.4310116750003</v>
      </c>
      <c r="S46" s="79">
        <v>2.5999999999999999E-3</v>
      </c>
      <c r="T46" s="79">
        <v>1.72E-2</v>
      </c>
      <c r="U46" s="79">
        <v>2.3E-3</v>
      </c>
    </row>
    <row r="47" spans="2:21">
      <c r="B47" t="s">
        <v>439</v>
      </c>
      <c r="C47" t="s">
        <v>440</v>
      </c>
      <c r="D47" t="s">
        <v>100</v>
      </c>
      <c r="E47" t="s">
        <v>123</v>
      </c>
      <c r="F47" t="s">
        <v>441</v>
      </c>
      <c r="G47" t="s">
        <v>360</v>
      </c>
      <c r="H47" t="s">
        <v>430</v>
      </c>
      <c r="I47" t="s">
        <v>150</v>
      </c>
      <c r="J47" t="s">
        <v>442</v>
      </c>
      <c r="K47" s="78">
        <v>7.48</v>
      </c>
      <c r="L47" t="s">
        <v>102</v>
      </c>
      <c r="M47" s="79">
        <v>1.17E-2</v>
      </c>
      <c r="N47" s="79">
        <v>3.0499999999999999E-2</v>
      </c>
      <c r="O47" s="78">
        <v>3594000</v>
      </c>
      <c r="P47" s="78">
        <v>86.84</v>
      </c>
      <c r="Q47" s="78">
        <v>0</v>
      </c>
      <c r="R47" s="78">
        <v>3121.0295999999998</v>
      </c>
      <c r="S47" s="79">
        <v>6.0000000000000001E-3</v>
      </c>
      <c r="T47" s="79">
        <v>1.3100000000000001E-2</v>
      </c>
      <c r="U47" s="79">
        <v>1.8E-3</v>
      </c>
    </row>
    <row r="48" spans="2:21">
      <c r="B48" t="s">
        <v>443</v>
      </c>
      <c r="C48" t="s">
        <v>444</v>
      </c>
      <c r="D48" t="s">
        <v>100</v>
      </c>
      <c r="E48" t="s">
        <v>123</v>
      </c>
      <c r="F48" t="s">
        <v>441</v>
      </c>
      <c r="G48" t="s">
        <v>360</v>
      </c>
      <c r="H48" t="s">
        <v>430</v>
      </c>
      <c r="I48" t="s">
        <v>150</v>
      </c>
      <c r="J48" t="s">
        <v>445</v>
      </c>
      <c r="K48" s="78">
        <v>5.87</v>
      </c>
      <c r="L48" t="s">
        <v>102</v>
      </c>
      <c r="M48" s="79">
        <v>3.3500000000000002E-2</v>
      </c>
      <c r="N48" s="79">
        <v>3.1300000000000001E-2</v>
      </c>
      <c r="O48" s="78">
        <v>2329920</v>
      </c>
      <c r="P48" s="78">
        <v>101.53</v>
      </c>
      <c r="Q48" s="78">
        <v>0</v>
      </c>
      <c r="R48" s="78">
        <v>2365.5677759999999</v>
      </c>
      <c r="S48" s="79">
        <v>4.8999999999999998E-3</v>
      </c>
      <c r="T48" s="79">
        <v>9.9000000000000008E-3</v>
      </c>
      <c r="U48" s="79">
        <v>1.2999999999999999E-3</v>
      </c>
    </row>
    <row r="49" spans="2:21">
      <c r="B49" t="s">
        <v>446</v>
      </c>
      <c r="C49" t="s">
        <v>447</v>
      </c>
      <c r="D49" t="s">
        <v>100</v>
      </c>
      <c r="E49" t="s">
        <v>123</v>
      </c>
      <c r="F49" t="s">
        <v>448</v>
      </c>
      <c r="G49" t="s">
        <v>449</v>
      </c>
      <c r="H49" t="s">
        <v>430</v>
      </c>
      <c r="I49" t="s">
        <v>150</v>
      </c>
      <c r="J49" t="s">
        <v>450</v>
      </c>
      <c r="K49" s="78">
        <v>2.82</v>
      </c>
      <c r="L49" t="s">
        <v>102</v>
      </c>
      <c r="M49" s="79">
        <v>5.3499999999999999E-2</v>
      </c>
      <c r="N49" s="79">
        <v>2.3900000000000001E-2</v>
      </c>
      <c r="O49" s="78">
        <v>1948000</v>
      </c>
      <c r="P49" s="78">
        <v>112.48</v>
      </c>
      <c r="Q49" s="78">
        <v>0</v>
      </c>
      <c r="R49" s="78">
        <v>2191.1104</v>
      </c>
      <c r="S49" s="79">
        <v>1.4E-3</v>
      </c>
      <c r="T49" s="79">
        <v>9.1999999999999998E-3</v>
      </c>
      <c r="U49" s="79">
        <v>1.1999999999999999E-3</v>
      </c>
    </row>
    <row r="50" spans="2:21">
      <c r="B50" t="s">
        <v>451</v>
      </c>
      <c r="C50" t="s">
        <v>452</v>
      </c>
      <c r="D50" t="s">
        <v>100</v>
      </c>
      <c r="E50" t="s">
        <v>123</v>
      </c>
      <c r="F50" t="s">
        <v>448</v>
      </c>
      <c r="G50" t="s">
        <v>449</v>
      </c>
      <c r="H50" t="s">
        <v>430</v>
      </c>
      <c r="I50" t="s">
        <v>150</v>
      </c>
      <c r="J50" t="s">
        <v>453</v>
      </c>
      <c r="K50" s="78">
        <v>5.16</v>
      </c>
      <c r="L50" t="s">
        <v>102</v>
      </c>
      <c r="M50" s="79">
        <v>0.04</v>
      </c>
      <c r="N50" s="79">
        <v>3.9199999999999999E-2</v>
      </c>
      <c r="O50" s="78">
        <v>2490342</v>
      </c>
      <c r="P50" s="78">
        <v>101.5</v>
      </c>
      <c r="Q50" s="78">
        <v>0</v>
      </c>
      <c r="R50" s="78">
        <v>2527.69713</v>
      </c>
      <c r="S50" s="79">
        <v>8.0000000000000004E-4</v>
      </c>
      <c r="T50" s="79">
        <v>1.06E-2</v>
      </c>
      <c r="U50" s="79">
        <v>1.4E-3</v>
      </c>
    </row>
    <row r="51" spans="2:21">
      <c r="B51" t="s">
        <v>454</v>
      </c>
      <c r="C51" t="s">
        <v>455</v>
      </c>
      <c r="D51" t="s">
        <v>100</v>
      </c>
      <c r="E51" t="s">
        <v>123</v>
      </c>
      <c r="F51" t="s">
        <v>448</v>
      </c>
      <c r="G51" t="s">
        <v>449</v>
      </c>
      <c r="H51" t="s">
        <v>425</v>
      </c>
      <c r="I51" t="s">
        <v>207</v>
      </c>
      <c r="J51" t="s">
        <v>456</v>
      </c>
      <c r="K51" s="78">
        <v>5.38</v>
      </c>
      <c r="L51" t="s">
        <v>102</v>
      </c>
      <c r="M51" s="79">
        <v>2.7799999999999998E-2</v>
      </c>
      <c r="N51" s="79">
        <v>3.6799999999999999E-2</v>
      </c>
      <c r="O51" s="78">
        <v>2762131</v>
      </c>
      <c r="P51" s="78">
        <v>97.5</v>
      </c>
      <c r="Q51" s="78">
        <v>0</v>
      </c>
      <c r="R51" s="78">
        <v>2693.0777250000001</v>
      </c>
      <c r="S51" s="79">
        <v>1.5E-3</v>
      </c>
      <c r="T51" s="79">
        <v>1.1299999999999999E-2</v>
      </c>
      <c r="U51" s="79">
        <v>1.5E-3</v>
      </c>
    </row>
    <row r="52" spans="2:21">
      <c r="B52" t="s">
        <v>457</v>
      </c>
      <c r="C52" t="s">
        <v>458</v>
      </c>
      <c r="D52" t="s">
        <v>100</v>
      </c>
      <c r="E52" t="s">
        <v>123</v>
      </c>
      <c r="F52" t="s">
        <v>459</v>
      </c>
      <c r="G52" t="s">
        <v>460</v>
      </c>
      <c r="H52" t="s">
        <v>425</v>
      </c>
      <c r="I52" t="s">
        <v>207</v>
      </c>
      <c r="J52" t="s">
        <v>354</v>
      </c>
      <c r="K52" s="78">
        <v>3.86</v>
      </c>
      <c r="L52" t="s">
        <v>102</v>
      </c>
      <c r="M52" s="79">
        <v>3.85E-2</v>
      </c>
      <c r="N52" s="79">
        <v>1.41E-2</v>
      </c>
      <c r="O52" s="78">
        <v>368305</v>
      </c>
      <c r="P52" s="78">
        <v>114.88</v>
      </c>
      <c r="Q52" s="78">
        <v>0</v>
      </c>
      <c r="R52" s="78">
        <v>423.10878400000001</v>
      </c>
      <c r="S52" s="79">
        <v>1.5E-3</v>
      </c>
      <c r="T52" s="79">
        <v>1.8E-3</v>
      </c>
      <c r="U52" s="79">
        <v>2.0000000000000001E-4</v>
      </c>
    </row>
    <row r="53" spans="2:21">
      <c r="B53" t="s">
        <v>461</v>
      </c>
      <c r="C53" t="s">
        <v>462</v>
      </c>
      <c r="D53" t="s">
        <v>100</v>
      </c>
      <c r="E53" t="s">
        <v>123</v>
      </c>
      <c r="F53" t="s">
        <v>459</v>
      </c>
      <c r="G53" t="s">
        <v>460</v>
      </c>
      <c r="H53" t="s">
        <v>425</v>
      </c>
      <c r="I53" t="s">
        <v>207</v>
      </c>
      <c r="J53" t="s">
        <v>463</v>
      </c>
      <c r="K53" s="78">
        <v>5.38</v>
      </c>
      <c r="L53" t="s">
        <v>102</v>
      </c>
      <c r="M53" s="79">
        <v>2.4E-2</v>
      </c>
      <c r="N53" s="79">
        <v>1.5599999999999999E-2</v>
      </c>
      <c r="O53" s="78">
        <v>16877.099999999999</v>
      </c>
      <c r="P53" s="78">
        <v>105.31</v>
      </c>
      <c r="Q53" s="78">
        <v>0</v>
      </c>
      <c r="R53" s="78">
        <v>17.773274010000002</v>
      </c>
      <c r="S53" s="79">
        <v>1E-4</v>
      </c>
      <c r="T53" s="79">
        <v>1E-4</v>
      </c>
      <c r="U53" s="79">
        <v>0</v>
      </c>
    </row>
    <row r="54" spans="2:21">
      <c r="B54" t="s">
        <v>464</v>
      </c>
      <c r="C54" t="s">
        <v>465</v>
      </c>
      <c r="D54" t="s">
        <v>100</v>
      </c>
      <c r="E54" t="s">
        <v>123</v>
      </c>
      <c r="F54" t="s">
        <v>459</v>
      </c>
      <c r="G54" t="s">
        <v>460</v>
      </c>
      <c r="H54" t="s">
        <v>425</v>
      </c>
      <c r="I54" t="s">
        <v>207</v>
      </c>
      <c r="J54" t="s">
        <v>463</v>
      </c>
      <c r="K54" s="78">
        <v>6.25</v>
      </c>
      <c r="L54" t="s">
        <v>102</v>
      </c>
      <c r="M54" s="79">
        <v>2.4E-2</v>
      </c>
      <c r="N54" s="79">
        <v>1.72E-2</v>
      </c>
      <c r="O54" s="78">
        <v>16877.099999999999</v>
      </c>
      <c r="P54" s="78">
        <v>105.08</v>
      </c>
      <c r="Q54" s="78">
        <v>0</v>
      </c>
      <c r="R54" s="78">
        <v>17.734456680000001</v>
      </c>
      <c r="S54" s="79">
        <v>1E-4</v>
      </c>
      <c r="T54" s="79">
        <v>1E-4</v>
      </c>
      <c r="U54" s="79">
        <v>0</v>
      </c>
    </row>
    <row r="55" spans="2:21">
      <c r="B55" t="s">
        <v>466</v>
      </c>
      <c r="C55" t="s">
        <v>467</v>
      </c>
      <c r="D55" t="s">
        <v>100</v>
      </c>
      <c r="E55" t="s">
        <v>123</v>
      </c>
      <c r="F55" t="s">
        <v>459</v>
      </c>
      <c r="G55" t="s">
        <v>460</v>
      </c>
      <c r="H55" t="s">
        <v>425</v>
      </c>
      <c r="I55" t="s">
        <v>207</v>
      </c>
      <c r="J55" t="s">
        <v>468</v>
      </c>
      <c r="K55" s="78">
        <v>0.16</v>
      </c>
      <c r="L55" t="s">
        <v>102</v>
      </c>
      <c r="M55" s="79">
        <v>3.9E-2</v>
      </c>
      <c r="N55" s="79">
        <v>0.20519999999999999</v>
      </c>
      <c r="O55" s="78">
        <v>400000</v>
      </c>
      <c r="P55" s="78">
        <v>107.2</v>
      </c>
      <c r="Q55" s="78">
        <v>0</v>
      </c>
      <c r="R55" s="78">
        <v>428.8</v>
      </c>
      <c r="S55" s="79">
        <v>2E-3</v>
      </c>
      <c r="T55" s="79">
        <v>1.8E-3</v>
      </c>
      <c r="U55" s="79">
        <v>2.0000000000000001E-4</v>
      </c>
    </row>
    <row r="56" spans="2:21">
      <c r="B56" t="s">
        <v>469</v>
      </c>
      <c r="C56" t="s">
        <v>470</v>
      </c>
      <c r="D56" t="s">
        <v>100</v>
      </c>
      <c r="E56" t="s">
        <v>123</v>
      </c>
      <c r="F56" t="s">
        <v>459</v>
      </c>
      <c r="G56" t="s">
        <v>460</v>
      </c>
      <c r="H56" t="s">
        <v>425</v>
      </c>
      <c r="I56" t="s">
        <v>207</v>
      </c>
      <c r="J56" t="s">
        <v>468</v>
      </c>
      <c r="K56" s="78">
        <v>1.1399999999999999</v>
      </c>
      <c r="L56" t="s">
        <v>102</v>
      </c>
      <c r="M56" s="79">
        <v>3.9E-2</v>
      </c>
      <c r="N56" s="79">
        <v>2.8199999999999999E-2</v>
      </c>
      <c r="O56" s="78">
        <v>1882864</v>
      </c>
      <c r="P56" s="78">
        <v>111.2</v>
      </c>
      <c r="Q56" s="78">
        <v>0</v>
      </c>
      <c r="R56" s="78">
        <v>2093.744768</v>
      </c>
      <c r="S56" s="79">
        <v>4.7000000000000002E-3</v>
      </c>
      <c r="T56" s="79">
        <v>8.8000000000000005E-3</v>
      </c>
      <c r="U56" s="79">
        <v>1.1999999999999999E-3</v>
      </c>
    </row>
    <row r="57" spans="2:21">
      <c r="B57" t="s">
        <v>471</v>
      </c>
      <c r="C57" t="s">
        <v>472</v>
      </c>
      <c r="D57" t="s">
        <v>100</v>
      </c>
      <c r="E57" t="s">
        <v>123</v>
      </c>
      <c r="F57" t="s">
        <v>473</v>
      </c>
      <c r="G57" t="s">
        <v>324</v>
      </c>
      <c r="H57" t="s">
        <v>425</v>
      </c>
      <c r="I57" t="s">
        <v>207</v>
      </c>
      <c r="J57" t="s">
        <v>474</v>
      </c>
      <c r="K57" s="78">
        <v>1.7</v>
      </c>
      <c r="L57" t="s">
        <v>102</v>
      </c>
      <c r="M57" s="79">
        <v>4.4999999999999998E-2</v>
      </c>
      <c r="N57" s="79">
        <v>1.9699999999999999E-2</v>
      </c>
      <c r="O57" s="78">
        <v>2175647</v>
      </c>
      <c r="P57" s="78">
        <v>125.96</v>
      </c>
      <c r="Q57" s="78">
        <v>29.54148</v>
      </c>
      <c r="R57" s="78">
        <v>2769.9864412000002</v>
      </c>
      <c r="S57" s="79">
        <v>1.2999999999999999E-3</v>
      </c>
      <c r="T57" s="79">
        <v>1.1599999999999999E-2</v>
      </c>
      <c r="U57" s="79">
        <v>1.6000000000000001E-3</v>
      </c>
    </row>
    <row r="58" spans="2:21">
      <c r="B58" t="s">
        <v>475</v>
      </c>
      <c r="C58" t="s">
        <v>476</v>
      </c>
      <c r="D58" t="s">
        <v>100</v>
      </c>
      <c r="E58" t="s">
        <v>123</v>
      </c>
      <c r="F58" t="s">
        <v>408</v>
      </c>
      <c r="G58" t="s">
        <v>360</v>
      </c>
      <c r="H58" t="s">
        <v>425</v>
      </c>
      <c r="I58" t="s">
        <v>207</v>
      </c>
      <c r="J58" t="s">
        <v>477</v>
      </c>
      <c r="K58" s="78">
        <v>1.59</v>
      </c>
      <c r="L58" t="s">
        <v>102</v>
      </c>
      <c r="M58" s="79">
        <v>5.8500000000000003E-2</v>
      </c>
      <c r="N58" s="79">
        <v>2.9399999999999999E-2</v>
      </c>
      <c r="O58" s="78">
        <v>2009082.34</v>
      </c>
      <c r="P58" s="78">
        <v>115.65</v>
      </c>
      <c r="Q58" s="78">
        <v>0</v>
      </c>
      <c r="R58" s="78">
        <v>2323.50372621</v>
      </c>
      <c r="S58" s="79">
        <v>2.3999999999999998E-3</v>
      </c>
      <c r="T58" s="79">
        <v>9.7000000000000003E-3</v>
      </c>
      <c r="U58" s="79">
        <v>1.2999999999999999E-3</v>
      </c>
    </row>
    <row r="59" spans="2:21">
      <c r="B59" t="s">
        <v>478</v>
      </c>
      <c r="C59" t="s">
        <v>479</v>
      </c>
      <c r="D59" t="s">
        <v>100</v>
      </c>
      <c r="E59" t="s">
        <v>123</v>
      </c>
      <c r="F59" t="s">
        <v>408</v>
      </c>
      <c r="G59" t="s">
        <v>360</v>
      </c>
      <c r="H59" t="s">
        <v>425</v>
      </c>
      <c r="I59" t="s">
        <v>207</v>
      </c>
      <c r="K59" s="78">
        <v>1.95</v>
      </c>
      <c r="L59" t="s">
        <v>102</v>
      </c>
      <c r="M59" s="79">
        <v>4.9000000000000002E-2</v>
      </c>
      <c r="N59" s="79">
        <v>3.44E-2</v>
      </c>
      <c r="O59" s="78">
        <v>885147.42</v>
      </c>
      <c r="P59" s="78">
        <v>106</v>
      </c>
      <c r="Q59" s="78">
        <v>22.374230000000001</v>
      </c>
      <c r="R59" s="78">
        <v>960.63049520000004</v>
      </c>
      <c r="S59" s="79">
        <v>1.6999999999999999E-3</v>
      </c>
      <c r="T59" s="79">
        <v>4.0000000000000001E-3</v>
      </c>
      <c r="U59" s="79">
        <v>5.0000000000000001E-4</v>
      </c>
    </row>
    <row r="60" spans="2:21">
      <c r="B60" t="s">
        <v>480</v>
      </c>
      <c r="C60" t="s">
        <v>481</v>
      </c>
      <c r="D60" t="s">
        <v>100</v>
      </c>
      <c r="E60" t="s">
        <v>123</v>
      </c>
      <c r="F60" t="s">
        <v>482</v>
      </c>
      <c r="G60" t="s">
        <v>460</v>
      </c>
      <c r="H60" t="s">
        <v>430</v>
      </c>
      <c r="I60" t="s">
        <v>150</v>
      </c>
      <c r="J60" t="s">
        <v>483</v>
      </c>
      <c r="K60" s="78">
        <v>2.41</v>
      </c>
      <c r="L60" t="s">
        <v>102</v>
      </c>
      <c r="M60" s="79">
        <v>2.5499999999999998E-2</v>
      </c>
      <c r="N60" s="79">
        <v>2.3800000000000002E-2</v>
      </c>
      <c r="O60" s="78">
        <v>1510730.39</v>
      </c>
      <c r="P60" s="78">
        <v>102.2</v>
      </c>
      <c r="Q60" s="78">
        <v>0</v>
      </c>
      <c r="R60" s="78">
        <v>1543.9664585800001</v>
      </c>
      <c r="S60" s="79">
        <v>4.4000000000000003E-3</v>
      </c>
      <c r="T60" s="79">
        <v>6.4999999999999997E-3</v>
      </c>
      <c r="U60" s="79">
        <v>8.9999999999999998E-4</v>
      </c>
    </row>
    <row r="61" spans="2:21">
      <c r="B61" t="s">
        <v>484</v>
      </c>
      <c r="C61" t="s">
        <v>485</v>
      </c>
      <c r="D61" t="s">
        <v>100</v>
      </c>
      <c r="E61" t="s">
        <v>123</v>
      </c>
      <c r="F61" t="s">
        <v>486</v>
      </c>
      <c r="G61" t="s">
        <v>127</v>
      </c>
      <c r="H61" t="s">
        <v>487</v>
      </c>
      <c r="I61" t="s">
        <v>207</v>
      </c>
      <c r="J61" t="s">
        <v>488</v>
      </c>
      <c r="K61" s="78">
        <v>1.95</v>
      </c>
      <c r="L61" t="s">
        <v>102</v>
      </c>
      <c r="M61" s="79">
        <v>2.2499999999999999E-2</v>
      </c>
      <c r="N61" s="79">
        <v>0.17699999999999999</v>
      </c>
      <c r="O61" s="78">
        <v>1373664.27</v>
      </c>
      <c r="P61" s="78">
        <v>76</v>
      </c>
      <c r="Q61" s="78">
        <v>0</v>
      </c>
      <c r="R61" s="78">
        <v>1043.9848452000001</v>
      </c>
      <c r="S61" s="79">
        <v>2.3999999999999998E-3</v>
      </c>
      <c r="T61" s="79">
        <v>4.4000000000000003E-3</v>
      </c>
      <c r="U61" s="79">
        <v>5.9999999999999995E-4</v>
      </c>
    </row>
    <row r="62" spans="2:21">
      <c r="B62" t="s">
        <v>489</v>
      </c>
      <c r="C62" t="s">
        <v>490</v>
      </c>
      <c r="D62" t="s">
        <v>100</v>
      </c>
      <c r="E62" t="s">
        <v>123</v>
      </c>
      <c r="F62" t="s">
        <v>491</v>
      </c>
      <c r="G62" t="s">
        <v>127</v>
      </c>
      <c r="H62" t="s">
        <v>487</v>
      </c>
      <c r="I62" t="s">
        <v>207</v>
      </c>
      <c r="J62" t="s">
        <v>492</v>
      </c>
      <c r="K62" s="78">
        <v>2.23</v>
      </c>
      <c r="L62" t="s">
        <v>102</v>
      </c>
      <c r="M62" s="79">
        <v>3.15E-2</v>
      </c>
      <c r="N62" s="79">
        <v>0.1794</v>
      </c>
      <c r="O62" s="78">
        <v>1854389.6</v>
      </c>
      <c r="P62" s="78">
        <v>73.3</v>
      </c>
      <c r="Q62" s="78">
        <v>0</v>
      </c>
      <c r="R62" s="78">
        <v>1359.2675767999999</v>
      </c>
      <c r="S62" s="79">
        <v>4.8999999999999998E-3</v>
      </c>
      <c r="T62" s="79">
        <v>5.7000000000000002E-3</v>
      </c>
      <c r="U62" s="79">
        <v>8.0000000000000004E-4</v>
      </c>
    </row>
    <row r="63" spans="2:21">
      <c r="B63" t="s">
        <v>493</v>
      </c>
      <c r="C63" t="s">
        <v>494</v>
      </c>
      <c r="D63" t="s">
        <v>100</v>
      </c>
      <c r="E63" t="s">
        <v>123</v>
      </c>
      <c r="F63" t="s">
        <v>495</v>
      </c>
      <c r="G63" t="s">
        <v>360</v>
      </c>
      <c r="H63" t="s">
        <v>496</v>
      </c>
      <c r="I63" t="s">
        <v>150</v>
      </c>
      <c r="J63" t="s">
        <v>497</v>
      </c>
      <c r="K63" s="78">
        <v>4.21</v>
      </c>
      <c r="L63" t="s">
        <v>102</v>
      </c>
      <c r="M63" s="79">
        <v>2.1499999999999998E-2</v>
      </c>
      <c r="N63" s="79">
        <v>3.4000000000000002E-2</v>
      </c>
      <c r="O63" s="78">
        <v>1971000</v>
      </c>
      <c r="P63" s="78">
        <v>97.15</v>
      </c>
      <c r="Q63" s="78">
        <v>0</v>
      </c>
      <c r="R63" s="78">
        <v>1914.8264999999999</v>
      </c>
      <c r="S63" s="79">
        <v>3.2000000000000002E-3</v>
      </c>
      <c r="T63" s="79">
        <v>8.0000000000000002E-3</v>
      </c>
      <c r="U63" s="79">
        <v>1.1000000000000001E-3</v>
      </c>
    </row>
    <row r="64" spans="2:21">
      <c r="B64" t="s">
        <v>498</v>
      </c>
      <c r="C64" t="s">
        <v>499</v>
      </c>
      <c r="D64" t="s">
        <v>100</v>
      </c>
      <c r="E64" t="s">
        <v>123</v>
      </c>
      <c r="F64" t="s">
        <v>500</v>
      </c>
      <c r="G64" t="s">
        <v>501</v>
      </c>
      <c r="H64" t="s">
        <v>502</v>
      </c>
      <c r="I64" t="s">
        <v>207</v>
      </c>
      <c r="J64" t="s">
        <v>503</v>
      </c>
      <c r="K64" s="78">
        <v>0.16</v>
      </c>
      <c r="L64" t="s">
        <v>102</v>
      </c>
      <c r="M64" s="79">
        <v>4.8500000000000001E-2</v>
      </c>
      <c r="N64" s="79">
        <v>4.7699999999999999E-2</v>
      </c>
      <c r="O64" s="78">
        <v>98876</v>
      </c>
      <c r="P64" s="78">
        <v>123.21</v>
      </c>
      <c r="Q64" s="78">
        <v>0</v>
      </c>
      <c r="R64" s="78">
        <v>121.82511959999999</v>
      </c>
      <c r="S64" s="79">
        <v>1.5E-3</v>
      </c>
      <c r="T64" s="79">
        <v>5.0000000000000001E-4</v>
      </c>
      <c r="U64" s="79">
        <v>1E-4</v>
      </c>
    </row>
    <row r="65" spans="2:21">
      <c r="B65" t="s">
        <v>504</v>
      </c>
      <c r="C65" t="s">
        <v>505</v>
      </c>
      <c r="D65" t="s">
        <v>100</v>
      </c>
      <c r="E65" t="s">
        <v>123</v>
      </c>
      <c r="F65" t="s">
        <v>500</v>
      </c>
      <c r="G65" t="s">
        <v>501</v>
      </c>
      <c r="H65" t="s">
        <v>502</v>
      </c>
      <c r="I65" t="s">
        <v>207</v>
      </c>
      <c r="J65" t="s">
        <v>506</v>
      </c>
      <c r="K65" s="78">
        <v>0.74</v>
      </c>
      <c r="L65" t="s">
        <v>102</v>
      </c>
      <c r="M65" s="79">
        <v>5.5E-2</v>
      </c>
      <c r="N65" s="79">
        <v>6.4799999999999996E-2</v>
      </c>
      <c r="O65" s="78">
        <v>177218.31</v>
      </c>
      <c r="P65" s="78">
        <v>105.03</v>
      </c>
      <c r="Q65" s="78">
        <v>0</v>
      </c>
      <c r="R65" s="78">
        <v>186.132390993</v>
      </c>
      <c r="S65" s="79">
        <v>1.6E-2</v>
      </c>
      <c r="T65" s="79">
        <v>8.0000000000000004E-4</v>
      </c>
      <c r="U65" s="79">
        <v>1E-4</v>
      </c>
    </row>
    <row r="66" spans="2:21">
      <c r="B66" t="s">
        <v>507</v>
      </c>
      <c r="C66" t="s">
        <v>508</v>
      </c>
      <c r="D66" t="s">
        <v>100</v>
      </c>
      <c r="E66" t="s">
        <v>123</v>
      </c>
      <c r="F66" t="s">
        <v>509</v>
      </c>
      <c r="G66" t="s">
        <v>360</v>
      </c>
      <c r="H66" t="s">
        <v>502</v>
      </c>
      <c r="I66" t="s">
        <v>207</v>
      </c>
      <c r="J66" t="s">
        <v>510</v>
      </c>
      <c r="K66" s="78">
        <v>0.74</v>
      </c>
      <c r="L66" t="s">
        <v>102</v>
      </c>
      <c r="M66" s="79">
        <v>4.2500000000000003E-2</v>
      </c>
      <c r="N66" s="79">
        <v>3.8699999999999998E-2</v>
      </c>
      <c r="O66" s="78">
        <v>150617.16</v>
      </c>
      <c r="P66" s="78">
        <v>109.17</v>
      </c>
      <c r="Q66" s="78">
        <v>0</v>
      </c>
      <c r="R66" s="78">
        <v>164.42875357200001</v>
      </c>
      <c r="S66" s="79">
        <v>2E-3</v>
      </c>
      <c r="T66" s="79">
        <v>6.9999999999999999E-4</v>
      </c>
      <c r="U66" s="79">
        <v>1E-4</v>
      </c>
    </row>
    <row r="67" spans="2:21">
      <c r="B67" t="s">
        <v>511</v>
      </c>
      <c r="C67" t="s">
        <v>512</v>
      </c>
      <c r="D67" t="s">
        <v>100</v>
      </c>
      <c r="E67" t="s">
        <v>123</v>
      </c>
      <c r="F67" t="s">
        <v>513</v>
      </c>
      <c r="G67" t="s">
        <v>112</v>
      </c>
      <c r="H67" t="s">
        <v>502</v>
      </c>
      <c r="I67" t="s">
        <v>207</v>
      </c>
      <c r="J67" t="s">
        <v>514</v>
      </c>
      <c r="K67" s="78">
        <v>0.93</v>
      </c>
      <c r="L67" t="s">
        <v>102</v>
      </c>
      <c r="M67" s="79">
        <v>4.9500000000000002E-2</v>
      </c>
      <c r="N67" s="79">
        <v>2.7199999999999998E-2</v>
      </c>
      <c r="O67" s="78">
        <v>492332.82</v>
      </c>
      <c r="P67" s="78">
        <v>124.25</v>
      </c>
      <c r="Q67" s="78">
        <v>0</v>
      </c>
      <c r="R67" s="78">
        <v>611.72352884999998</v>
      </c>
      <c r="S67" s="79">
        <v>1E-3</v>
      </c>
      <c r="T67" s="79">
        <v>2.5999999999999999E-3</v>
      </c>
      <c r="U67" s="79">
        <v>2.9999999999999997E-4</v>
      </c>
    </row>
    <row r="68" spans="2:21">
      <c r="B68" t="s">
        <v>515</v>
      </c>
      <c r="C68" t="s">
        <v>516</v>
      </c>
      <c r="D68" t="s">
        <v>100</v>
      </c>
      <c r="E68" t="s">
        <v>123</v>
      </c>
      <c r="F68" t="s">
        <v>517</v>
      </c>
      <c r="G68" t="s">
        <v>360</v>
      </c>
      <c r="H68" t="s">
        <v>518</v>
      </c>
      <c r="I68" t="s">
        <v>150</v>
      </c>
      <c r="J68" t="s">
        <v>519</v>
      </c>
      <c r="K68" s="78">
        <v>2.12</v>
      </c>
      <c r="L68" t="s">
        <v>102</v>
      </c>
      <c r="M68" s="79">
        <v>4.9500000000000002E-2</v>
      </c>
      <c r="N68" s="79">
        <v>3.3399999999999999E-2</v>
      </c>
      <c r="O68" s="78">
        <v>445360.66</v>
      </c>
      <c r="P68" s="78">
        <v>106.72</v>
      </c>
      <c r="Q68" s="78">
        <v>0</v>
      </c>
      <c r="R68" s="78">
        <v>475.28889635199999</v>
      </c>
      <c r="S68" s="79">
        <v>8.9999999999999998E-4</v>
      </c>
      <c r="T68" s="79">
        <v>2E-3</v>
      </c>
      <c r="U68" s="79">
        <v>2.9999999999999997E-4</v>
      </c>
    </row>
    <row r="69" spans="2:21">
      <c r="B69" t="s">
        <v>520</v>
      </c>
      <c r="C69" t="s">
        <v>521</v>
      </c>
      <c r="D69" t="s">
        <v>100</v>
      </c>
      <c r="E69" t="s">
        <v>123</v>
      </c>
      <c r="F69" t="s">
        <v>517</v>
      </c>
      <c r="G69" t="s">
        <v>360</v>
      </c>
      <c r="H69" t="s">
        <v>502</v>
      </c>
      <c r="I69" t="s">
        <v>207</v>
      </c>
      <c r="J69" t="s">
        <v>522</v>
      </c>
      <c r="K69" s="78">
        <v>2.97</v>
      </c>
      <c r="L69" t="s">
        <v>102</v>
      </c>
      <c r="M69" s="79">
        <v>4.9500000000000002E-2</v>
      </c>
      <c r="N69" s="79">
        <v>4.07E-2</v>
      </c>
      <c r="O69" s="78">
        <v>296076</v>
      </c>
      <c r="P69" s="78">
        <v>125.72</v>
      </c>
      <c r="Q69" s="78">
        <v>0</v>
      </c>
      <c r="R69" s="78">
        <v>372.22674719999998</v>
      </c>
      <c r="S69" s="79">
        <v>2.0000000000000001E-4</v>
      </c>
      <c r="T69" s="79">
        <v>1.6000000000000001E-3</v>
      </c>
      <c r="U69" s="79">
        <v>2.0000000000000001E-4</v>
      </c>
    </row>
    <row r="70" spans="2:21">
      <c r="B70" t="s">
        <v>523</v>
      </c>
      <c r="C70" t="s">
        <v>524</v>
      </c>
      <c r="D70" t="s">
        <v>100</v>
      </c>
      <c r="E70" t="s">
        <v>123</v>
      </c>
      <c r="F70" t="s">
        <v>525</v>
      </c>
      <c r="G70" t="s">
        <v>501</v>
      </c>
      <c r="H70" t="s">
        <v>502</v>
      </c>
      <c r="I70" t="s">
        <v>207</v>
      </c>
      <c r="J70" t="s">
        <v>526</v>
      </c>
      <c r="K70" s="78">
        <v>3.27</v>
      </c>
      <c r="L70" t="s">
        <v>102</v>
      </c>
      <c r="M70" s="79">
        <v>4.3400000000000001E-2</v>
      </c>
      <c r="N70" s="79">
        <v>2.3800000000000002E-2</v>
      </c>
      <c r="O70" s="78">
        <v>408047.67</v>
      </c>
      <c r="P70" s="78">
        <v>106.6</v>
      </c>
      <c r="Q70" s="78">
        <v>52.78678</v>
      </c>
      <c r="R70" s="78">
        <v>487.76559622000002</v>
      </c>
      <c r="S70" s="79">
        <v>2.9999999999999997E-4</v>
      </c>
      <c r="T70" s="79">
        <v>2E-3</v>
      </c>
      <c r="U70" s="79">
        <v>2.9999999999999997E-4</v>
      </c>
    </row>
    <row r="71" spans="2:21">
      <c r="B71" t="s">
        <v>527</v>
      </c>
      <c r="C71" t="s">
        <v>528</v>
      </c>
      <c r="D71" t="s">
        <v>100</v>
      </c>
      <c r="E71" t="s">
        <v>123</v>
      </c>
      <c r="F71" t="s">
        <v>529</v>
      </c>
      <c r="G71" t="s">
        <v>449</v>
      </c>
      <c r="H71" t="s">
        <v>530</v>
      </c>
      <c r="I71" t="s">
        <v>150</v>
      </c>
      <c r="J71" t="s">
        <v>531</v>
      </c>
      <c r="K71" s="78">
        <v>3.01</v>
      </c>
      <c r="L71" t="s">
        <v>102</v>
      </c>
      <c r="M71" s="79">
        <v>4.65E-2</v>
      </c>
      <c r="N71" s="79">
        <v>3.2000000000000001E-2</v>
      </c>
      <c r="O71" s="78">
        <v>244096</v>
      </c>
      <c r="P71" s="78">
        <v>106.25</v>
      </c>
      <c r="Q71" s="78">
        <v>0</v>
      </c>
      <c r="R71" s="78">
        <v>259.35199999999998</v>
      </c>
      <c r="S71" s="79">
        <v>2.9999999999999997E-4</v>
      </c>
      <c r="T71" s="79">
        <v>1.1000000000000001E-3</v>
      </c>
      <c r="U71" s="79">
        <v>1E-4</v>
      </c>
    </row>
    <row r="72" spans="2:21">
      <c r="B72" t="s">
        <v>532</v>
      </c>
      <c r="C72" t="s">
        <v>533</v>
      </c>
      <c r="D72" t="s">
        <v>100</v>
      </c>
      <c r="E72" t="s">
        <v>123</v>
      </c>
      <c r="F72" t="s">
        <v>534</v>
      </c>
      <c r="G72" t="s">
        <v>535</v>
      </c>
      <c r="H72" t="s">
        <v>536</v>
      </c>
      <c r="I72" t="s">
        <v>207</v>
      </c>
      <c r="J72" t="s">
        <v>426</v>
      </c>
      <c r="K72" s="78">
        <v>0.25</v>
      </c>
      <c r="L72" t="s">
        <v>102</v>
      </c>
      <c r="M72" s="79">
        <v>4.8000000000000001E-2</v>
      </c>
      <c r="N72" s="79">
        <v>1.6000000000000001E-3</v>
      </c>
      <c r="O72" s="78">
        <v>256626.96</v>
      </c>
      <c r="P72" s="78">
        <v>120.9</v>
      </c>
      <c r="Q72" s="78">
        <v>0</v>
      </c>
      <c r="R72" s="78">
        <v>310.26199464000001</v>
      </c>
      <c r="S72" s="79">
        <v>2.5000000000000001E-3</v>
      </c>
      <c r="T72" s="79">
        <v>1.2999999999999999E-3</v>
      </c>
      <c r="U72" s="79">
        <v>2.0000000000000001E-4</v>
      </c>
    </row>
    <row r="73" spans="2:21">
      <c r="B73" t="s">
        <v>537</v>
      </c>
      <c r="C73" t="s">
        <v>538</v>
      </c>
      <c r="D73" t="s">
        <v>100</v>
      </c>
      <c r="E73" t="s">
        <v>123</v>
      </c>
      <c r="F73" t="s">
        <v>539</v>
      </c>
      <c r="G73" t="s">
        <v>449</v>
      </c>
      <c r="H73" t="s">
        <v>540</v>
      </c>
      <c r="I73" t="s">
        <v>207</v>
      </c>
      <c r="J73" t="s">
        <v>541</v>
      </c>
      <c r="K73" s="78">
        <v>7.08</v>
      </c>
      <c r="L73" t="s">
        <v>102</v>
      </c>
      <c r="M73" s="79">
        <v>4.7500000000000001E-2</v>
      </c>
      <c r="N73" s="79">
        <v>0.2419</v>
      </c>
      <c r="O73" s="78">
        <v>106852.69</v>
      </c>
      <c r="P73" s="78">
        <v>50</v>
      </c>
      <c r="Q73" s="78">
        <v>0</v>
      </c>
      <c r="R73" s="78">
        <v>53.426344999999998</v>
      </c>
      <c r="S73" s="79">
        <v>6.7999999999999996E-3</v>
      </c>
      <c r="T73" s="79">
        <v>2.0000000000000001E-4</v>
      </c>
      <c r="U73" s="79">
        <v>0</v>
      </c>
    </row>
    <row r="74" spans="2:21">
      <c r="B74" t="s">
        <v>542</v>
      </c>
      <c r="C74" t="s">
        <v>543</v>
      </c>
      <c r="D74" t="s">
        <v>100</v>
      </c>
      <c r="E74" t="s">
        <v>123</v>
      </c>
      <c r="F74" t="s">
        <v>539</v>
      </c>
      <c r="G74" t="s">
        <v>449</v>
      </c>
      <c r="H74" t="s">
        <v>540</v>
      </c>
      <c r="I74" t="s">
        <v>207</v>
      </c>
      <c r="J74" t="s">
        <v>544</v>
      </c>
      <c r="K74" s="78">
        <v>4.5</v>
      </c>
      <c r="L74" t="s">
        <v>102</v>
      </c>
      <c r="M74" s="79">
        <v>4.4499999999999998E-2</v>
      </c>
      <c r="N74" s="79">
        <v>0.1782</v>
      </c>
      <c r="O74" s="78">
        <v>7432.26</v>
      </c>
      <c r="P74" s="78">
        <v>74.290000000000006</v>
      </c>
      <c r="Q74" s="78">
        <v>0</v>
      </c>
      <c r="R74" s="78">
        <v>5.5214259539999997</v>
      </c>
      <c r="S74" s="79">
        <v>1E-4</v>
      </c>
      <c r="T74" s="79">
        <v>0</v>
      </c>
      <c r="U74" s="79">
        <v>0</v>
      </c>
    </row>
    <row r="75" spans="2:21">
      <c r="B75" t="s">
        <v>545</v>
      </c>
      <c r="C75" t="s">
        <v>546</v>
      </c>
      <c r="D75" t="s">
        <v>100</v>
      </c>
      <c r="E75" t="s">
        <v>123</v>
      </c>
      <c r="F75" t="s">
        <v>547</v>
      </c>
      <c r="G75" t="s">
        <v>360</v>
      </c>
      <c r="H75" t="s">
        <v>227</v>
      </c>
      <c r="I75" t="s">
        <v>548</v>
      </c>
      <c r="J75" t="s">
        <v>549</v>
      </c>
      <c r="K75" s="78">
        <v>6.07</v>
      </c>
      <c r="L75" t="s">
        <v>102</v>
      </c>
      <c r="M75" s="79">
        <v>2.75E-2</v>
      </c>
      <c r="N75" s="79">
        <v>2.4299999999999999E-2</v>
      </c>
      <c r="O75" s="78">
        <v>3395000</v>
      </c>
      <c r="P75" s="78">
        <v>102.24</v>
      </c>
      <c r="Q75" s="78">
        <v>0</v>
      </c>
      <c r="R75" s="78">
        <v>3471.0479999999998</v>
      </c>
      <c r="S75" s="79">
        <v>8.5000000000000006E-3</v>
      </c>
      <c r="T75" s="79">
        <v>1.46E-2</v>
      </c>
      <c r="U75" s="79">
        <v>2E-3</v>
      </c>
    </row>
    <row r="76" spans="2:21">
      <c r="B76" t="s">
        <v>550</v>
      </c>
      <c r="C76" t="s">
        <v>551</v>
      </c>
      <c r="D76" t="s">
        <v>100</v>
      </c>
      <c r="E76" t="s">
        <v>123</v>
      </c>
      <c r="F76" t="s">
        <v>552</v>
      </c>
      <c r="G76" t="s">
        <v>112</v>
      </c>
      <c r="H76" t="s">
        <v>227</v>
      </c>
      <c r="I76" t="s">
        <v>548</v>
      </c>
      <c r="J76" t="s">
        <v>553</v>
      </c>
      <c r="K76" s="78">
        <v>4.8600000000000003</v>
      </c>
      <c r="L76" t="s">
        <v>102</v>
      </c>
      <c r="M76" s="79">
        <v>3.6999999999999998E-2</v>
      </c>
      <c r="N76" s="79">
        <v>6.0900000000000003E-2</v>
      </c>
      <c r="O76" s="78">
        <v>2998600</v>
      </c>
      <c r="P76" s="78">
        <v>90.38</v>
      </c>
      <c r="Q76" s="78">
        <v>0</v>
      </c>
      <c r="R76" s="78">
        <v>2710.1346800000001</v>
      </c>
      <c r="S76" s="79">
        <v>2.8999999999999998E-3</v>
      </c>
      <c r="T76" s="79">
        <v>1.14E-2</v>
      </c>
      <c r="U76" s="79">
        <v>1.5E-3</v>
      </c>
    </row>
    <row r="77" spans="2:21">
      <c r="B77" s="80" t="s">
        <v>255</v>
      </c>
      <c r="C77" s="16"/>
      <c r="D77" s="16"/>
      <c r="E77" s="16"/>
      <c r="F77" s="16"/>
      <c r="K77" s="82">
        <v>4.12</v>
      </c>
      <c r="N77" s="81">
        <v>3.5200000000000002E-2</v>
      </c>
      <c r="O77" s="82">
        <v>89604404.560000002</v>
      </c>
      <c r="Q77" s="82">
        <v>30.587070000000001</v>
      </c>
      <c r="R77" s="82">
        <v>90837.376414005994</v>
      </c>
      <c r="T77" s="81">
        <v>0.38109999999999999</v>
      </c>
      <c r="U77" s="81">
        <v>5.1499999999999997E-2</v>
      </c>
    </row>
    <row r="78" spans="2:21">
      <c r="B78" t="s">
        <v>554</v>
      </c>
      <c r="C78" t="s">
        <v>555</v>
      </c>
      <c r="D78" t="s">
        <v>100</v>
      </c>
      <c r="E78" t="s">
        <v>123</v>
      </c>
      <c r="F78" t="s">
        <v>323</v>
      </c>
      <c r="G78" t="s">
        <v>324</v>
      </c>
      <c r="H78" t="s">
        <v>206</v>
      </c>
      <c r="I78" t="s">
        <v>207</v>
      </c>
      <c r="J78" t="s">
        <v>556</v>
      </c>
      <c r="K78" s="78">
        <v>3.8</v>
      </c>
      <c r="L78" t="s">
        <v>102</v>
      </c>
      <c r="M78" s="79">
        <v>3.0099999999999998E-2</v>
      </c>
      <c r="N78" s="79">
        <v>1.2999999999999999E-2</v>
      </c>
      <c r="O78" s="78">
        <v>5140296</v>
      </c>
      <c r="P78" s="78">
        <v>106.66</v>
      </c>
      <c r="Q78" s="78">
        <v>0</v>
      </c>
      <c r="R78" s="78">
        <v>5482.6397135999996</v>
      </c>
      <c r="S78" s="79">
        <v>4.4999999999999997E-3</v>
      </c>
      <c r="T78" s="79">
        <v>2.3E-2</v>
      </c>
      <c r="U78" s="79">
        <v>3.0999999999999999E-3</v>
      </c>
    </row>
    <row r="79" spans="2:21">
      <c r="B79" t="s">
        <v>557</v>
      </c>
      <c r="C79" t="s">
        <v>558</v>
      </c>
      <c r="D79" t="s">
        <v>100</v>
      </c>
      <c r="E79" t="s">
        <v>123</v>
      </c>
      <c r="F79" t="s">
        <v>332</v>
      </c>
      <c r="G79" t="s">
        <v>324</v>
      </c>
      <c r="H79" t="s">
        <v>206</v>
      </c>
      <c r="I79" t="s">
        <v>207</v>
      </c>
      <c r="J79" t="s">
        <v>559</v>
      </c>
      <c r="K79" s="78">
        <v>2.11</v>
      </c>
      <c r="L79" t="s">
        <v>102</v>
      </c>
      <c r="M79" s="79">
        <v>2.47E-2</v>
      </c>
      <c r="N79" s="79">
        <v>1.44E-2</v>
      </c>
      <c r="O79" s="78">
        <v>3856205</v>
      </c>
      <c r="P79" s="78">
        <v>104.21</v>
      </c>
      <c r="Q79" s="78">
        <v>0</v>
      </c>
      <c r="R79" s="78">
        <v>4018.5512305000002</v>
      </c>
      <c r="S79" s="79">
        <v>1.1999999999999999E-3</v>
      </c>
      <c r="T79" s="79">
        <v>1.6899999999999998E-2</v>
      </c>
      <c r="U79" s="79">
        <v>2.3E-3</v>
      </c>
    </row>
    <row r="80" spans="2:21">
      <c r="B80" t="s">
        <v>560</v>
      </c>
      <c r="C80" t="s">
        <v>561</v>
      </c>
      <c r="D80" t="s">
        <v>100</v>
      </c>
      <c r="E80" t="s">
        <v>123</v>
      </c>
      <c r="F80" t="s">
        <v>332</v>
      </c>
      <c r="G80" t="s">
        <v>324</v>
      </c>
      <c r="H80" t="s">
        <v>206</v>
      </c>
      <c r="I80" t="s">
        <v>207</v>
      </c>
      <c r="J80" t="s">
        <v>562</v>
      </c>
      <c r="K80" s="78">
        <v>4.79</v>
      </c>
      <c r="L80" t="s">
        <v>102</v>
      </c>
      <c r="M80" s="79">
        <v>2.98E-2</v>
      </c>
      <c r="N80" s="79">
        <v>1.67E-2</v>
      </c>
      <c r="O80" s="78">
        <v>2554101</v>
      </c>
      <c r="P80" s="78">
        <v>108.89</v>
      </c>
      <c r="Q80" s="78">
        <v>0</v>
      </c>
      <c r="R80" s="78">
        <v>2781.1605789</v>
      </c>
      <c r="S80" s="79">
        <v>1E-3</v>
      </c>
      <c r="T80" s="79">
        <v>1.17E-2</v>
      </c>
      <c r="U80" s="79">
        <v>1.6000000000000001E-3</v>
      </c>
    </row>
    <row r="81" spans="2:21">
      <c r="B81" t="s">
        <v>563</v>
      </c>
      <c r="C81" t="s">
        <v>564</v>
      </c>
      <c r="D81" t="s">
        <v>100</v>
      </c>
      <c r="E81" t="s">
        <v>123</v>
      </c>
      <c r="F81" t="s">
        <v>565</v>
      </c>
      <c r="G81" t="s">
        <v>324</v>
      </c>
      <c r="H81" t="s">
        <v>349</v>
      </c>
      <c r="I81" t="s">
        <v>207</v>
      </c>
      <c r="J81" t="s">
        <v>566</v>
      </c>
      <c r="K81" s="78">
        <v>1.1599999999999999</v>
      </c>
      <c r="L81" t="s">
        <v>102</v>
      </c>
      <c r="M81" s="79">
        <v>6.4000000000000001E-2</v>
      </c>
      <c r="N81" s="79">
        <v>8.6999999999999994E-3</v>
      </c>
      <c r="O81" s="78">
        <v>300000</v>
      </c>
      <c r="P81" s="78">
        <v>108.5</v>
      </c>
      <c r="Q81" s="78">
        <v>0</v>
      </c>
      <c r="R81" s="78">
        <v>325.5</v>
      </c>
      <c r="S81" s="79">
        <v>1.1999999999999999E-3</v>
      </c>
      <c r="T81" s="79">
        <v>1.4E-3</v>
      </c>
      <c r="U81" s="79">
        <v>2.0000000000000001E-4</v>
      </c>
    </row>
    <row r="82" spans="2:21">
      <c r="B82" t="s">
        <v>567</v>
      </c>
      <c r="C82" t="s">
        <v>568</v>
      </c>
      <c r="D82" t="s">
        <v>100</v>
      </c>
      <c r="E82" t="s">
        <v>123</v>
      </c>
      <c r="F82" t="s">
        <v>342</v>
      </c>
      <c r="G82" t="s">
        <v>324</v>
      </c>
      <c r="H82" t="s">
        <v>349</v>
      </c>
      <c r="I82" t="s">
        <v>207</v>
      </c>
      <c r="J82" t="s">
        <v>569</v>
      </c>
      <c r="K82" s="78">
        <v>0.99</v>
      </c>
      <c r="L82" t="s">
        <v>102</v>
      </c>
      <c r="M82" s="79">
        <v>6.0999999999999999E-2</v>
      </c>
      <c r="N82" s="79">
        <v>6.7999999999999996E-3</v>
      </c>
      <c r="O82" s="78">
        <v>125327.4</v>
      </c>
      <c r="P82" s="78">
        <v>105.39</v>
      </c>
      <c r="Q82" s="78">
        <v>0</v>
      </c>
      <c r="R82" s="78">
        <v>132.08254686000001</v>
      </c>
      <c r="S82" s="79">
        <v>4.0000000000000002E-4</v>
      </c>
      <c r="T82" s="79">
        <v>5.9999999999999995E-4</v>
      </c>
      <c r="U82" s="79">
        <v>1E-4</v>
      </c>
    </row>
    <row r="83" spans="2:21">
      <c r="B83" t="s">
        <v>570</v>
      </c>
      <c r="C83" t="s">
        <v>571</v>
      </c>
      <c r="D83" t="s">
        <v>100</v>
      </c>
      <c r="E83" t="s">
        <v>123</v>
      </c>
      <c r="F83" t="s">
        <v>385</v>
      </c>
      <c r="G83" t="s">
        <v>360</v>
      </c>
      <c r="H83" t="s">
        <v>381</v>
      </c>
      <c r="I83" t="s">
        <v>207</v>
      </c>
      <c r="K83" s="78">
        <v>3.48</v>
      </c>
      <c r="L83" t="s">
        <v>102</v>
      </c>
      <c r="M83" s="79">
        <v>3.39E-2</v>
      </c>
      <c r="N83" s="79">
        <v>2.18E-2</v>
      </c>
      <c r="O83" s="78">
        <v>318085</v>
      </c>
      <c r="P83" s="78">
        <v>105</v>
      </c>
      <c r="Q83" s="78">
        <v>0</v>
      </c>
      <c r="R83" s="78">
        <v>333.98925000000003</v>
      </c>
      <c r="S83" s="79">
        <v>2.9999999999999997E-4</v>
      </c>
      <c r="T83" s="79">
        <v>1.4E-3</v>
      </c>
      <c r="U83" s="79">
        <v>2.0000000000000001E-4</v>
      </c>
    </row>
    <row r="84" spans="2:21">
      <c r="B84" t="s">
        <v>572</v>
      </c>
      <c r="C84" t="s">
        <v>573</v>
      </c>
      <c r="D84" t="s">
        <v>100</v>
      </c>
      <c r="E84" t="s">
        <v>123</v>
      </c>
      <c r="F84" t="s">
        <v>401</v>
      </c>
      <c r="G84" t="s">
        <v>360</v>
      </c>
      <c r="H84" t="s">
        <v>381</v>
      </c>
      <c r="I84" t="s">
        <v>207</v>
      </c>
      <c r="J84" t="s">
        <v>574</v>
      </c>
      <c r="K84" s="78">
        <v>6.18</v>
      </c>
      <c r="L84" t="s">
        <v>102</v>
      </c>
      <c r="M84" s="79">
        <v>2.5499999999999998E-2</v>
      </c>
      <c r="N84" s="79">
        <v>2.7E-2</v>
      </c>
      <c r="O84" s="78">
        <v>5053600</v>
      </c>
      <c r="P84" s="78">
        <v>99.8</v>
      </c>
      <c r="Q84" s="78">
        <v>0</v>
      </c>
      <c r="R84" s="78">
        <v>5043.4928</v>
      </c>
      <c r="S84" s="79">
        <v>3.8999999999999998E-3</v>
      </c>
      <c r="T84" s="79">
        <v>2.12E-2</v>
      </c>
      <c r="U84" s="79">
        <v>2.8999999999999998E-3</v>
      </c>
    </row>
    <row r="85" spans="2:21">
      <c r="B85" t="s">
        <v>575</v>
      </c>
      <c r="C85" t="s">
        <v>576</v>
      </c>
      <c r="D85" t="s">
        <v>100</v>
      </c>
      <c r="E85" t="s">
        <v>123</v>
      </c>
      <c r="F85" t="s">
        <v>323</v>
      </c>
      <c r="G85" t="s">
        <v>324</v>
      </c>
      <c r="H85" t="s">
        <v>381</v>
      </c>
      <c r="I85" t="s">
        <v>207</v>
      </c>
      <c r="J85" t="s">
        <v>577</v>
      </c>
      <c r="K85" s="78">
        <v>0.35</v>
      </c>
      <c r="L85" t="s">
        <v>102</v>
      </c>
      <c r="M85" s="79">
        <v>2.2499999999999999E-2</v>
      </c>
      <c r="N85" s="79">
        <v>3.2500000000000001E-2</v>
      </c>
      <c r="O85" s="78">
        <v>1235250</v>
      </c>
      <c r="P85" s="78">
        <v>99.95</v>
      </c>
      <c r="Q85" s="78">
        <v>0</v>
      </c>
      <c r="R85" s="78">
        <v>1234.6323749999999</v>
      </c>
      <c r="S85" s="79">
        <v>1.1999999999999999E-3</v>
      </c>
      <c r="T85" s="79">
        <v>5.1999999999999998E-3</v>
      </c>
      <c r="U85" s="79">
        <v>6.9999999999999999E-4</v>
      </c>
    </row>
    <row r="86" spans="2:21">
      <c r="B86" t="s">
        <v>578</v>
      </c>
      <c r="C86" t="s">
        <v>579</v>
      </c>
      <c r="D86" t="s">
        <v>100</v>
      </c>
      <c r="E86" t="s">
        <v>123</v>
      </c>
      <c r="F86" t="s">
        <v>580</v>
      </c>
      <c r="G86" t="s">
        <v>460</v>
      </c>
      <c r="H86" t="s">
        <v>581</v>
      </c>
      <c r="I86" t="s">
        <v>150</v>
      </c>
      <c r="J86" t="s">
        <v>582</v>
      </c>
      <c r="K86" s="78">
        <v>2.9</v>
      </c>
      <c r="L86" t="s">
        <v>102</v>
      </c>
      <c r="M86" s="79">
        <v>3.39E-2</v>
      </c>
      <c r="N86" s="79">
        <v>3.78E-2</v>
      </c>
      <c r="O86" s="78">
        <v>1783411</v>
      </c>
      <c r="P86" s="78">
        <v>98.93</v>
      </c>
      <c r="Q86" s="78">
        <v>0</v>
      </c>
      <c r="R86" s="78">
        <v>1764.3285023000001</v>
      </c>
      <c r="S86" s="79">
        <v>2.5000000000000001E-3</v>
      </c>
      <c r="T86" s="79">
        <v>7.4000000000000003E-3</v>
      </c>
      <c r="U86" s="79">
        <v>1E-3</v>
      </c>
    </row>
    <row r="87" spans="2:21">
      <c r="B87" t="s">
        <v>583</v>
      </c>
      <c r="C87" t="s">
        <v>584</v>
      </c>
      <c r="D87" t="s">
        <v>100</v>
      </c>
      <c r="E87" t="s">
        <v>123</v>
      </c>
      <c r="F87" t="s">
        <v>415</v>
      </c>
      <c r="G87" t="s">
        <v>416</v>
      </c>
      <c r="H87" t="s">
        <v>381</v>
      </c>
      <c r="I87" t="s">
        <v>207</v>
      </c>
      <c r="J87" t="s">
        <v>585</v>
      </c>
      <c r="K87" s="78">
        <v>4.55</v>
      </c>
      <c r="L87" t="s">
        <v>102</v>
      </c>
      <c r="M87" s="79">
        <v>5.0900000000000001E-2</v>
      </c>
      <c r="N87" s="79">
        <v>1.83E-2</v>
      </c>
      <c r="O87" s="78">
        <v>1947531.09</v>
      </c>
      <c r="P87" s="78">
        <v>117.7</v>
      </c>
      <c r="Q87" s="78">
        <v>0</v>
      </c>
      <c r="R87" s="78">
        <v>2292.2440929300001</v>
      </c>
      <c r="S87" s="79">
        <v>1.9E-3</v>
      </c>
      <c r="T87" s="79">
        <v>9.5999999999999992E-3</v>
      </c>
      <c r="U87" s="79">
        <v>1.2999999999999999E-3</v>
      </c>
    </row>
    <row r="88" spans="2:21">
      <c r="B88" t="s">
        <v>586</v>
      </c>
      <c r="C88" t="s">
        <v>587</v>
      </c>
      <c r="D88" t="s">
        <v>100</v>
      </c>
      <c r="E88" t="s">
        <v>123</v>
      </c>
      <c r="F88" t="s">
        <v>415</v>
      </c>
      <c r="G88" t="s">
        <v>416</v>
      </c>
      <c r="H88" t="s">
        <v>381</v>
      </c>
      <c r="I88" t="s">
        <v>207</v>
      </c>
      <c r="J88" t="s">
        <v>588</v>
      </c>
      <c r="K88" s="78">
        <v>6.69</v>
      </c>
      <c r="L88" t="s">
        <v>102</v>
      </c>
      <c r="M88" s="79">
        <v>3.5200000000000002E-2</v>
      </c>
      <c r="N88" s="79">
        <v>2.3800000000000002E-2</v>
      </c>
      <c r="O88" s="78">
        <v>3905000</v>
      </c>
      <c r="P88" s="78">
        <v>108.3</v>
      </c>
      <c r="Q88" s="78">
        <v>0</v>
      </c>
      <c r="R88" s="78">
        <v>4229.1149999999998</v>
      </c>
      <c r="S88" s="79">
        <v>7.0000000000000001E-3</v>
      </c>
      <c r="T88" s="79">
        <v>1.77E-2</v>
      </c>
      <c r="U88" s="79">
        <v>2.3999999999999998E-3</v>
      </c>
    </row>
    <row r="89" spans="2:21">
      <c r="B89" t="s">
        <v>589</v>
      </c>
      <c r="C89" t="s">
        <v>590</v>
      </c>
      <c r="D89" t="s">
        <v>100</v>
      </c>
      <c r="E89" t="s">
        <v>123</v>
      </c>
      <c r="F89" t="s">
        <v>429</v>
      </c>
      <c r="G89" t="s">
        <v>324</v>
      </c>
      <c r="H89" t="s">
        <v>430</v>
      </c>
      <c r="I89" t="s">
        <v>150</v>
      </c>
      <c r="J89" t="s">
        <v>591</v>
      </c>
      <c r="K89" s="78">
        <v>4.32</v>
      </c>
      <c r="L89" t="s">
        <v>102</v>
      </c>
      <c r="M89" s="79">
        <v>1.09E-2</v>
      </c>
      <c r="N89" s="79">
        <v>2.07E-2</v>
      </c>
      <c r="O89" s="78">
        <v>4719639</v>
      </c>
      <c r="P89" s="78">
        <v>96.5</v>
      </c>
      <c r="Q89" s="78">
        <v>0</v>
      </c>
      <c r="R89" s="78">
        <v>4554.4516350000004</v>
      </c>
      <c r="S89" s="79">
        <v>6.1999999999999998E-3</v>
      </c>
      <c r="T89" s="79">
        <v>1.9099999999999999E-2</v>
      </c>
      <c r="U89" s="79">
        <v>2.5999999999999999E-3</v>
      </c>
    </row>
    <row r="90" spans="2:21">
      <c r="B90" t="s">
        <v>592</v>
      </c>
      <c r="C90" t="s">
        <v>593</v>
      </c>
      <c r="D90" t="s">
        <v>100</v>
      </c>
      <c r="E90" t="s">
        <v>123</v>
      </c>
      <c r="F90" t="s">
        <v>429</v>
      </c>
      <c r="G90" t="s">
        <v>324</v>
      </c>
      <c r="H90" t="s">
        <v>430</v>
      </c>
      <c r="I90" t="s">
        <v>150</v>
      </c>
      <c r="J90" t="s">
        <v>594</v>
      </c>
      <c r="K90" s="78">
        <v>0.16</v>
      </c>
      <c r="L90" t="s">
        <v>102</v>
      </c>
      <c r="M90" s="79">
        <v>2.1100000000000001E-2</v>
      </c>
      <c r="N90" s="79">
        <v>4.7199999999999999E-2</v>
      </c>
      <c r="O90" s="78">
        <v>100000</v>
      </c>
      <c r="P90" s="78">
        <v>99.49</v>
      </c>
      <c r="Q90" s="78">
        <v>0</v>
      </c>
      <c r="R90" s="78">
        <v>99.49</v>
      </c>
      <c r="S90" s="79">
        <v>2.0000000000000001E-4</v>
      </c>
      <c r="T90" s="79">
        <v>4.0000000000000002E-4</v>
      </c>
      <c r="U90" s="79">
        <v>1E-4</v>
      </c>
    </row>
    <row r="91" spans="2:21">
      <c r="B91" t="s">
        <v>595</v>
      </c>
      <c r="C91" t="s">
        <v>596</v>
      </c>
      <c r="D91" t="s">
        <v>100</v>
      </c>
      <c r="E91" t="s">
        <v>123</v>
      </c>
      <c r="F91" t="s">
        <v>434</v>
      </c>
      <c r="G91" t="s">
        <v>360</v>
      </c>
      <c r="H91" t="s">
        <v>425</v>
      </c>
      <c r="I91" t="s">
        <v>207</v>
      </c>
      <c r="J91" t="s">
        <v>597</v>
      </c>
      <c r="K91" s="78">
        <v>3.99</v>
      </c>
      <c r="L91" t="s">
        <v>102</v>
      </c>
      <c r="M91" s="79">
        <v>3.85E-2</v>
      </c>
      <c r="N91" s="79">
        <v>2.1700000000000001E-2</v>
      </c>
      <c r="O91" s="78">
        <v>2825224.2</v>
      </c>
      <c r="P91" s="78">
        <v>107</v>
      </c>
      <c r="Q91" s="78">
        <v>0</v>
      </c>
      <c r="R91" s="78">
        <v>3022.9898939999998</v>
      </c>
      <c r="S91" s="79">
        <v>2.3999999999999998E-3</v>
      </c>
      <c r="T91" s="79">
        <v>1.2699999999999999E-2</v>
      </c>
      <c r="U91" s="79">
        <v>1.6999999999999999E-3</v>
      </c>
    </row>
    <row r="92" spans="2:21">
      <c r="B92" t="s">
        <v>598</v>
      </c>
      <c r="C92" t="s">
        <v>599</v>
      </c>
      <c r="D92" t="s">
        <v>100</v>
      </c>
      <c r="E92" t="s">
        <v>123</v>
      </c>
      <c r="F92" t="s">
        <v>580</v>
      </c>
      <c r="G92" t="s">
        <v>460</v>
      </c>
      <c r="H92" t="s">
        <v>430</v>
      </c>
      <c r="I92" t="s">
        <v>150</v>
      </c>
      <c r="J92" t="s">
        <v>337</v>
      </c>
      <c r="K92" s="78">
        <v>2.89</v>
      </c>
      <c r="L92" t="s">
        <v>102</v>
      </c>
      <c r="M92" s="79">
        <v>3.5799999999999998E-2</v>
      </c>
      <c r="N92" s="79">
        <v>3.9100000000000003E-2</v>
      </c>
      <c r="O92" s="78">
        <v>2248605</v>
      </c>
      <c r="P92" s="78">
        <v>99.1</v>
      </c>
      <c r="Q92" s="78">
        <v>0</v>
      </c>
      <c r="R92" s="78">
        <v>2228.3675549999998</v>
      </c>
      <c r="S92" s="79">
        <v>1.9E-3</v>
      </c>
      <c r="T92" s="79">
        <v>9.2999999999999992E-3</v>
      </c>
      <c r="U92" s="79">
        <v>1.2999999999999999E-3</v>
      </c>
    </row>
    <row r="93" spans="2:21">
      <c r="B93" t="s">
        <v>600</v>
      </c>
      <c r="C93" t="s">
        <v>601</v>
      </c>
      <c r="D93" t="s">
        <v>100</v>
      </c>
      <c r="E93" t="s">
        <v>123</v>
      </c>
      <c r="F93" t="s">
        <v>580</v>
      </c>
      <c r="G93" t="s">
        <v>460</v>
      </c>
      <c r="H93" t="s">
        <v>430</v>
      </c>
      <c r="I93" t="s">
        <v>150</v>
      </c>
      <c r="J93" t="s">
        <v>602</v>
      </c>
      <c r="K93" s="78">
        <v>6</v>
      </c>
      <c r="L93" t="s">
        <v>102</v>
      </c>
      <c r="M93" s="79">
        <v>4.1000000000000002E-2</v>
      </c>
      <c r="N93" s="79">
        <v>3.3500000000000002E-2</v>
      </c>
      <c r="O93" s="78">
        <v>2405000</v>
      </c>
      <c r="P93" s="78">
        <v>105.5</v>
      </c>
      <c r="Q93" s="78">
        <v>0</v>
      </c>
      <c r="R93" s="78">
        <v>2537.2750000000001</v>
      </c>
      <c r="S93" s="79">
        <v>3.3999999999999998E-3</v>
      </c>
      <c r="T93" s="79">
        <v>1.06E-2</v>
      </c>
      <c r="U93" s="79">
        <v>1.4E-3</v>
      </c>
    </row>
    <row r="94" spans="2:21">
      <c r="B94" t="s">
        <v>603</v>
      </c>
      <c r="C94" t="s">
        <v>604</v>
      </c>
      <c r="D94" t="s">
        <v>100</v>
      </c>
      <c r="E94" t="s">
        <v>123</v>
      </c>
      <c r="F94" t="s">
        <v>408</v>
      </c>
      <c r="G94" t="s">
        <v>360</v>
      </c>
      <c r="H94" t="s">
        <v>425</v>
      </c>
      <c r="I94" t="s">
        <v>207</v>
      </c>
      <c r="K94" s="78">
        <v>3.98</v>
      </c>
      <c r="L94" t="s">
        <v>102</v>
      </c>
      <c r="M94" s="79">
        <v>3.5000000000000003E-2</v>
      </c>
      <c r="N94" s="79">
        <v>3.1899999999999998E-2</v>
      </c>
      <c r="O94" s="78">
        <v>270995.46999999997</v>
      </c>
      <c r="P94" s="78">
        <v>102.2</v>
      </c>
      <c r="Q94" s="78">
        <v>0</v>
      </c>
      <c r="R94" s="78">
        <v>276.95737034000001</v>
      </c>
      <c r="S94" s="79">
        <v>2.9999999999999997E-4</v>
      </c>
      <c r="T94" s="79">
        <v>1.1999999999999999E-3</v>
      </c>
      <c r="U94" s="79">
        <v>2.0000000000000001E-4</v>
      </c>
    </row>
    <row r="95" spans="2:21">
      <c r="B95" t="s">
        <v>605</v>
      </c>
      <c r="C95" t="s">
        <v>606</v>
      </c>
      <c r="D95" t="s">
        <v>100</v>
      </c>
      <c r="E95" t="s">
        <v>123</v>
      </c>
      <c r="F95" t="s">
        <v>607</v>
      </c>
      <c r="G95" t="s">
        <v>608</v>
      </c>
      <c r="H95" t="s">
        <v>430</v>
      </c>
      <c r="I95" t="s">
        <v>150</v>
      </c>
      <c r="J95" t="s">
        <v>609</v>
      </c>
      <c r="K95" s="78">
        <v>4</v>
      </c>
      <c r="L95" t="s">
        <v>102</v>
      </c>
      <c r="M95" s="79">
        <v>2.29E-2</v>
      </c>
      <c r="N95" s="79">
        <v>2.12E-2</v>
      </c>
      <c r="O95" s="78">
        <v>164921</v>
      </c>
      <c r="P95" s="78">
        <v>101.5</v>
      </c>
      <c r="Q95" s="78">
        <v>0</v>
      </c>
      <c r="R95" s="78">
        <v>167.39481499999999</v>
      </c>
      <c r="S95" s="79">
        <v>5.0000000000000001E-4</v>
      </c>
      <c r="T95" s="79">
        <v>6.9999999999999999E-4</v>
      </c>
      <c r="U95" s="79">
        <v>1E-4</v>
      </c>
    </row>
    <row r="96" spans="2:21">
      <c r="B96" t="s">
        <v>610</v>
      </c>
      <c r="C96" t="s">
        <v>611</v>
      </c>
      <c r="D96" t="s">
        <v>100</v>
      </c>
      <c r="E96" t="s">
        <v>123</v>
      </c>
      <c r="F96" t="s">
        <v>612</v>
      </c>
      <c r="G96" t="s">
        <v>535</v>
      </c>
      <c r="H96" t="s">
        <v>425</v>
      </c>
      <c r="I96" t="s">
        <v>207</v>
      </c>
      <c r="J96" t="s">
        <v>597</v>
      </c>
      <c r="K96" s="78">
        <v>4.01</v>
      </c>
      <c r="L96" t="s">
        <v>102</v>
      </c>
      <c r="M96" s="79">
        <v>1.9E-2</v>
      </c>
      <c r="N96" s="79">
        <v>2.3599999999999999E-2</v>
      </c>
      <c r="O96" s="78">
        <v>975918.71</v>
      </c>
      <c r="P96" s="78">
        <v>98.42</v>
      </c>
      <c r="Q96" s="78">
        <v>0</v>
      </c>
      <c r="R96" s="78">
        <v>960.49919438200004</v>
      </c>
      <c r="S96" s="79">
        <v>1.4E-3</v>
      </c>
      <c r="T96" s="79">
        <v>4.0000000000000001E-3</v>
      </c>
      <c r="U96" s="79">
        <v>5.0000000000000001E-4</v>
      </c>
    </row>
    <row r="97" spans="2:21">
      <c r="B97" t="s">
        <v>613</v>
      </c>
      <c r="C97" t="s">
        <v>614</v>
      </c>
      <c r="D97" t="s">
        <v>100</v>
      </c>
      <c r="E97" t="s">
        <v>123</v>
      </c>
      <c r="F97" t="s">
        <v>486</v>
      </c>
      <c r="G97" t="s">
        <v>127</v>
      </c>
      <c r="H97" t="s">
        <v>487</v>
      </c>
      <c r="I97" t="s">
        <v>207</v>
      </c>
      <c r="J97" t="s">
        <v>615</v>
      </c>
      <c r="K97" s="78">
        <v>1.69</v>
      </c>
      <c r="L97" t="s">
        <v>102</v>
      </c>
      <c r="M97" s="79">
        <v>0.03</v>
      </c>
      <c r="N97" s="79">
        <v>0.1368</v>
      </c>
      <c r="O97" s="78">
        <v>2136298.73</v>
      </c>
      <c r="P97" s="78">
        <v>84.55</v>
      </c>
      <c r="Q97" s="78">
        <v>0</v>
      </c>
      <c r="R97" s="78">
        <v>1806.2405762149999</v>
      </c>
      <c r="S97" s="79">
        <v>4.7999999999999996E-3</v>
      </c>
      <c r="T97" s="79">
        <v>7.6E-3</v>
      </c>
      <c r="U97" s="79">
        <v>1E-3</v>
      </c>
    </row>
    <row r="98" spans="2:21">
      <c r="B98" t="s">
        <v>616</v>
      </c>
      <c r="C98" t="s">
        <v>617</v>
      </c>
      <c r="D98" t="s">
        <v>100</v>
      </c>
      <c r="E98" t="s">
        <v>123</v>
      </c>
      <c r="F98" t="s">
        <v>618</v>
      </c>
      <c r="G98" t="s">
        <v>112</v>
      </c>
      <c r="H98" t="s">
        <v>487</v>
      </c>
      <c r="I98" t="s">
        <v>207</v>
      </c>
      <c r="J98" t="s">
        <v>619</v>
      </c>
      <c r="K98" s="78">
        <v>2.12</v>
      </c>
      <c r="L98" t="s">
        <v>102</v>
      </c>
      <c r="M98" s="79">
        <v>5.0999999999999997E-2</v>
      </c>
      <c r="N98" s="79">
        <v>2.41E-2</v>
      </c>
      <c r="O98" s="78">
        <v>320000.03999999998</v>
      </c>
      <c r="P98" s="78">
        <v>107.16</v>
      </c>
      <c r="Q98" s="78">
        <v>0</v>
      </c>
      <c r="R98" s="78">
        <v>342.912042864</v>
      </c>
      <c r="S98" s="79">
        <v>1.9E-3</v>
      </c>
      <c r="T98" s="79">
        <v>1.4E-3</v>
      </c>
      <c r="U98" s="79">
        <v>2.0000000000000001E-4</v>
      </c>
    </row>
    <row r="99" spans="2:21">
      <c r="B99" t="s">
        <v>620</v>
      </c>
      <c r="C99" t="s">
        <v>621</v>
      </c>
      <c r="D99" t="s">
        <v>100</v>
      </c>
      <c r="E99" t="s">
        <v>123</v>
      </c>
      <c r="F99" t="s">
        <v>622</v>
      </c>
      <c r="G99" t="s">
        <v>112</v>
      </c>
      <c r="H99" t="s">
        <v>487</v>
      </c>
      <c r="I99" t="s">
        <v>207</v>
      </c>
      <c r="J99" t="s">
        <v>623</v>
      </c>
      <c r="K99" s="78">
        <v>6.01</v>
      </c>
      <c r="L99" t="s">
        <v>102</v>
      </c>
      <c r="M99" s="79">
        <v>3.7499999999999999E-2</v>
      </c>
      <c r="N99" s="79">
        <v>2.4299999999999999E-2</v>
      </c>
      <c r="O99" s="78">
        <v>3372000</v>
      </c>
      <c r="P99" s="78">
        <v>109</v>
      </c>
      <c r="Q99" s="78">
        <v>0</v>
      </c>
      <c r="R99" s="78">
        <v>3675.48</v>
      </c>
      <c r="S99" s="79">
        <v>9.1000000000000004E-3</v>
      </c>
      <c r="T99" s="79">
        <v>1.54E-2</v>
      </c>
      <c r="U99" s="79">
        <v>2.0999999999999999E-3</v>
      </c>
    </row>
    <row r="100" spans="2:21">
      <c r="B100" t="s">
        <v>624</v>
      </c>
      <c r="C100" t="s">
        <v>625</v>
      </c>
      <c r="D100" t="s">
        <v>100</v>
      </c>
      <c r="E100" t="s">
        <v>123</v>
      </c>
      <c r="F100" t="s">
        <v>626</v>
      </c>
      <c r="G100" t="s">
        <v>101</v>
      </c>
      <c r="H100" t="s">
        <v>496</v>
      </c>
      <c r="I100" t="s">
        <v>150</v>
      </c>
      <c r="K100" s="78">
        <v>4.28</v>
      </c>
      <c r="L100" t="s">
        <v>102</v>
      </c>
      <c r="M100" s="79">
        <v>2.3300000000000001E-2</v>
      </c>
      <c r="N100" s="79">
        <v>5.5399999999999998E-2</v>
      </c>
      <c r="O100" s="78">
        <v>2621000</v>
      </c>
      <c r="P100" s="78">
        <v>87.59</v>
      </c>
      <c r="Q100" s="78">
        <v>30.587070000000001</v>
      </c>
      <c r="R100" s="78">
        <v>2326.3209700000002</v>
      </c>
      <c r="S100" s="79">
        <v>7.3000000000000001E-3</v>
      </c>
      <c r="T100" s="79">
        <v>9.7999999999999997E-3</v>
      </c>
      <c r="U100" s="79">
        <v>1.2999999999999999E-3</v>
      </c>
    </row>
    <row r="101" spans="2:21">
      <c r="B101" t="s">
        <v>627</v>
      </c>
      <c r="C101" t="s">
        <v>628</v>
      </c>
      <c r="D101" t="s">
        <v>100</v>
      </c>
      <c r="E101" t="s">
        <v>123</v>
      </c>
      <c r="F101" t="s">
        <v>626</v>
      </c>
      <c r="G101" t="s">
        <v>101</v>
      </c>
      <c r="H101" t="s">
        <v>496</v>
      </c>
      <c r="I101" t="s">
        <v>150</v>
      </c>
      <c r="K101" s="78">
        <v>1.19</v>
      </c>
      <c r="L101" t="s">
        <v>102</v>
      </c>
      <c r="M101" s="79">
        <v>7.5999999999999998E-2</v>
      </c>
      <c r="N101" s="79">
        <v>5.3100000000000001E-2</v>
      </c>
      <c r="O101" s="78">
        <v>117377.02</v>
      </c>
      <c r="P101" s="78">
        <v>104.71</v>
      </c>
      <c r="Q101" s="78">
        <v>0</v>
      </c>
      <c r="R101" s="78">
        <v>122.90547764199999</v>
      </c>
      <c r="S101" s="79">
        <v>2.3999999999999998E-3</v>
      </c>
      <c r="T101" s="79">
        <v>5.0000000000000001E-4</v>
      </c>
      <c r="U101" s="79">
        <v>1E-4</v>
      </c>
    </row>
    <row r="102" spans="2:21">
      <c r="B102" t="s">
        <v>629</v>
      </c>
      <c r="C102" t="s">
        <v>630</v>
      </c>
      <c r="D102" t="s">
        <v>100</v>
      </c>
      <c r="E102" t="s">
        <v>123</v>
      </c>
      <c r="F102" t="s">
        <v>631</v>
      </c>
      <c r="G102" t="s">
        <v>132</v>
      </c>
      <c r="H102" t="s">
        <v>487</v>
      </c>
      <c r="I102" t="s">
        <v>207</v>
      </c>
      <c r="J102" t="s">
        <v>632</v>
      </c>
      <c r="K102" s="78">
        <v>1.23</v>
      </c>
      <c r="L102" t="s">
        <v>102</v>
      </c>
      <c r="M102" s="79">
        <v>1.3100000000000001E-2</v>
      </c>
      <c r="N102" s="79">
        <v>2.7400000000000001E-2</v>
      </c>
      <c r="O102" s="78">
        <v>41929.199999999997</v>
      </c>
      <c r="P102" s="78">
        <v>98.42</v>
      </c>
      <c r="Q102" s="78">
        <v>0</v>
      </c>
      <c r="R102" s="78">
        <v>41.266718640000001</v>
      </c>
      <c r="S102" s="79">
        <v>2.0000000000000001E-4</v>
      </c>
      <c r="T102" s="79">
        <v>2.0000000000000001E-4</v>
      </c>
      <c r="U102" s="79">
        <v>0</v>
      </c>
    </row>
    <row r="103" spans="2:21">
      <c r="B103" t="s">
        <v>633</v>
      </c>
      <c r="C103" t="s">
        <v>634</v>
      </c>
      <c r="D103" t="s">
        <v>100</v>
      </c>
      <c r="E103" t="s">
        <v>123</v>
      </c>
      <c r="F103" t="s">
        <v>631</v>
      </c>
      <c r="G103" t="s">
        <v>132</v>
      </c>
      <c r="H103" t="s">
        <v>487</v>
      </c>
      <c r="I103" t="s">
        <v>207</v>
      </c>
      <c r="J103" t="s">
        <v>635</v>
      </c>
      <c r="K103" s="78">
        <v>5.01</v>
      </c>
      <c r="L103" t="s">
        <v>102</v>
      </c>
      <c r="M103" s="79">
        <v>0.04</v>
      </c>
      <c r="N103" s="79">
        <v>2.8400000000000002E-2</v>
      </c>
      <c r="O103" s="78">
        <v>8149466</v>
      </c>
      <c r="P103" s="78">
        <v>109</v>
      </c>
      <c r="Q103" s="78">
        <v>0</v>
      </c>
      <c r="R103" s="78">
        <v>8882.9179399999994</v>
      </c>
      <c r="S103" s="79">
        <v>2.23E-2</v>
      </c>
      <c r="T103" s="79">
        <v>3.73E-2</v>
      </c>
      <c r="U103" s="79">
        <v>5.0000000000000001E-3</v>
      </c>
    </row>
    <row r="104" spans="2:21">
      <c r="B104" t="s">
        <v>636</v>
      </c>
      <c r="C104" t="s">
        <v>637</v>
      </c>
      <c r="D104" t="s">
        <v>100</v>
      </c>
      <c r="E104" t="s">
        <v>123</v>
      </c>
      <c r="F104" t="s">
        <v>638</v>
      </c>
      <c r="G104" t="s">
        <v>125</v>
      </c>
      <c r="H104" t="s">
        <v>502</v>
      </c>
      <c r="I104" t="s">
        <v>207</v>
      </c>
      <c r="J104" t="s">
        <v>639</v>
      </c>
      <c r="K104" s="78">
        <v>5.61</v>
      </c>
      <c r="L104" t="s">
        <v>102</v>
      </c>
      <c r="M104" s="79">
        <v>2.0500000000000001E-2</v>
      </c>
      <c r="N104" s="79">
        <v>3.04E-2</v>
      </c>
      <c r="O104" s="78">
        <v>2020000</v>
      </c>
      <c r="P104" s="78">
        <v>95.08</v>
      </c>
      <c r="Q104" s="78">
        <v>0</v>
      </c>
      <c r="R104" s="78">
        <v>1920.616</v>
      </c>
      <c r="S104" s="79">
        <v>4.7000000000000002E-3</v>
      </c>
      <c r="T104" s="79">
        <v>8.0999999999999996E-3</v>
      </c>
      <c r="U104" s="79">
        <v>1.1000000000000001E-3</v>
      </c>
    </row>
    <row r="105" spans="2:21">
      <c r="B105" t="s">
        <v>640</v>
      </c>
      <c r="C105" t="s">
        <v>641</v>
      </c>
      <c r="D105" t="s">
        <v>100</v>
      </c>
      <c r="E105" t="s">
        <v>123</v>
      </c>
      <c r="F105" t="s">
        <v>642</v>
      </c>
      <c r="G105" t="s">
        <v>501</v>
      </c>
      <c r="H105" t="s">
        <v>502</v>
      </c>
      <c r="I105" t="s">
        <v>207</v>
      </c>
      <c r="J105" t="s">
        <v>643</v>
      </c>
      <c r="K105" s="78">
        <v>2.4500000000000002</v>
      </c>
      <c r="L105" t="s">
        <v>102</v>
      </c>
      <c r="M105" s="79">
        <v>4.2000000000000003E-2</v>
      </c>
      <c r="N105" s="79">
        <v>2.46E-2</v>
      </c>
      <c r="O105" s="78">
        <v>231957.02</v>
      </c>
      <c r="P105" s="78">
        <v>106</v>
      </c>
      <c r="Q105" s="78">
        <v>0</v>
      </c>
      <c r="R105" s="78">
        <v>245.87444120000001</v>
      </c>
      <c r="S105" s="79">
        <v>2.9999999999999997E-4</v>
      </c>
      <c r="T105" s="79">
        <v>1E-3</v>
      </c>
      <c r="U105" s="79">
        <v>1E-4</v>
      </c>
    </row>
    <row r="106" spans="2:21">
      <c r="B106" t="s">
        <v>644</v>
      </c>
      <c r="C106" t="s">
        <v>645</v>
      </c>
      <c r="D106" t="s">
        <v>100</v>
      </c>
      <c r="E106" t="s">
        <v>123</v>
      </c>
      <c r="F106" t="s">
        <v>642</v>
      </c>
      <c r="G106" t="s">
        <v>501</v>
      </c>
      <c r="H106" t="s">
        <v>502</v>
      </c>
      <c r="I106" t="s">
        <v>207</v>
      </c>
      <c r="J106" t="s">
        <v>646</v>
      </c>
      <c r="K106" s="78">
        <v>4.07</v>
      </c>
      <c r="L106" t="s">
        <v>102</v>
      </c>
      <c r="M106" s="79">
        <v>4.2999999999999997E-2</v>
      </c>
      <c r="N106" s="79">
        <v>3.49E-2</v>
      </c>
      <c r="O106" s="78">
        <v>6058878.5199999996</v>
      </c>
      <c r="P106" s="78">
        <v>104.3</v>
      </c>
      <c r="Q106" s="78">
        <v>0</v>
      </c>
      <c r="R106" s="78">
        <v>6319.4102963599998</v>
      </c>
      <c r="S106" s="79">
        <v>6.1000000000000004E-3</v>
      </c>
      <c r="T106" s="79">
        <v>2.6499999999999999E-2</v>
      </c>
      <c r="U106" s="79">
        <v>3.5999999999999999E-3</v>
      </c>
    </row>
    <row r="107" spans="2:21">
      <c r="B107" t="s">
        <v>647</v>
      </c>
      <c r="C107" t="s">
        <v>648</v>
      </c>
      <c r="D107" t="s">
        <v>100</v>
      </c>
      <c r="E107" t="s">
        <v>123</v>
      </c>
      <c r="F107" t="s">
        <v>513</v>
      </c>
      <c r="G107" t="s">
        <v>112</v>
      </c>
      <c r="H107" t="s">
        <v>502</v>
      </c>
      <c r="I107" t="s">
        <v>207</v>
      </c>
      <c r="J107" t="s">
        <v>649</v>
      </c>
      <c r="K107" s="78">
        <v>2.38</v>
      </c>
      <c r="L107" t="s">
        <v>102</v>
      </c>
      <c r="M107" s="79">
        <v>3.85E-2</v>
      </c>
      <c r="N107" s="79">
        <v>3.6700000000000003E-2</v>
      </c>
      <c r="O107" s="78">
        <v>4010728.4</v>
      </c>
      <c r="P107" s="78">
        <v>103.7</v>
      </c>
      <c r="Q107" s="78">
        <v>0</v>
      </c>
      <c r="R107" s="78">
        <v>4159.1253508</v>
      </c>
      <c r="S107" s="79">
        <v>6.6E-3</v>
      </c>
      <c r="T107" s="79">
        <v>1.7399999999999999E-2</v>
      </c>
      <c r="U107" s="79">
        <v>2.3999999999999998E-3</v>
      </c>
    </row>
    <row r="108" spans="2:21">
      <c r="B108" t="s">
        <v>650</v>
      </c>
      <c r="C108" t="s">
        <v>651</v>
      </c>
      <c r="D108" t="s">
        <v>100</v>
      </c>
      <c r="E108" t="s">
        <v>123</v>
      </c>
      <c r="F108" t="s">
        <v>517</v>
      </c>
      <c r="G108" t="s">
        <v>360</v>
      </c>
      <c r="H108" t="s">
        <v>518</v>
      </c>
      <c r="I108" t="s">
        <v>150</v>
      </c>
      <c r="K108" s="78">
        <v>2.96</v>
      </c>
      <c r="L108" t="s">
        <v>102</v>
      </c>
      <c r="M108" s="79">
        <v>7.0499999999999993E-2</v>
      </c>
      <c r="N108" s="79">
        <v>2.4E-2</v>
      </c>
      <c r="O108" s="78">
        <v>100.42</v>
      </c>
      <c r="P108" s="78">
        <v>116.13</v>
      </c>
      <c r="Q108" s="78">
        <v>0</v>
      </c>
      <c r="R108" s="78">
        <v>0.11661774599999999</v>
      </c>
      <c r="S108" s="79">
        <v>0</v>
      </c>
      <c r="T108" s="79">
        <v>0</v>
      </c>
      <c r="U108" s="79">
        <v>0</v>
      </c>
    </row>
    <row r="109" spans="2:21">
      <c r="B109" t="s">
        <v>652</v>
      </c>
      <c r="C109" t="s">
        <v>653</v>
      </c>
      <c r="D109" t="s">
        <v>100</v>
      </c>
      <c r="E109" t="s">
        <v>123</v>
      </c>
      <c r="F109" t="s">
        <v>654</v>
      </c>
      <c r="G109" t="s">
        <v>449</v>
      </c>
      <c r="H109" t="s">
        <v>530</v>
      </c>
      <c r="I109" t="s">
        <v>150</v>
      </c>
      <c r="J109" t="s">
        <v>655</v>
      </c>
      <c r="K109" s="78">
        <v>6.22</v>
      </c>
      <c r="L109" t="s">
        <v>102</v>
      </c>
      <c r="M109" s="79">
        <v>3.2500000000000001E-2</v>
      </c>
      <c r="N109" s="79">
        <v>4.9099999999999998E-2</v>
      </c>
      <c r="O109" s="78">
        <v>4105000</v>
      </c>
      <c r="P109" s="78">
        <v>90.65</v>
      </c>
      <c r="Q109" s="78">
        <v>0</v>
      </c>
      <c r="R109" s="78">
        <v>3721.1824999999999</v>
      </c>
      <c r="S109" s="79">
        <v>1.66E-2</v>
      </c>
      <c r="T109" s="79">
        <v>1.5599999999999999E-2</v>
      </c>
      <c r="U109" s="79">
        <v>2.0999999999999999E-3</v>
      </c>
    </row>
    <row r="110" spans="2:21">
      <c r="B110" t="s">
        <v>656</v>
      </c>
      <c r="C110" t="s">
        <v>657</v>
      </c>
      <c r="D110" t="s">
        <v>100</v>
      </c>
      <c r="E110" t="s">
        <v>123</v>
      </c>
      <c r="F110" t="s">
        <v>658</v>
      </c>
      <c r="G110" t="s">
        <v>659</v>
      </c>
      <c r="H110" t="s">
        <v>530</v>
      </c>
      <c r="I110" t="s">
        <v>150</v>
      </c>
      <c r="K110" s="78">
        <v>0.24</v>
      </c>
      <c r="L110" t="s">
        <v>102</v>
      </c>
      <c r="M110" s="79">
        <v>5.7000000000000002E-2</v>
      </c>
      <c r="N110" s="79">
        <v>7.7299999999999994E-2</v>
      </c>
      <c r="O110" s="78">
        <v>18200.009999999998</v>
      </c>
      <c r="P110" s="78">
        <v>101</v>
      </c>
      <c r="Q110" s="78">
        <v>0</v>
      </c>
      <c r="R110" s="78">
        <v>18.382010099999999</v>
      </c>
      <c r="S110" s="79">
        <v>8.9999999999999998E-4</v>
      </c>
      <c r="T110" s="79">
        <v>1E-4</v>
      </c>
      <c r="U110" s="79">
        <v>0</v>
      </c>
    </row>
    <row r="111" spans="2:21">
      <c r="B111" t="s">
        <v>660</v>
      </c>
      <c r="C111" t="s">
        <v>661</v>
      </c>
      <c r="D111" t="s">
        <v>100</v>
      </c>
      <c r="E111" t="s">
        <v>123</v>
      </c>
      <c r="F111" t="s">
        <v>500</v>
      </c>
      <c r="G111" t="s">
        <v>501</v>
      </c>
      <c r="H111" t="s">
        <v>530</v>
      </c>
      <c r="I111" t="s">
        <v>150</v>
      </c>
      <c r="J111" t="s">
        <v>662</v>
      </c>
      <c r="K111" s="78">
        <v>2.13</v>
      </c>
      <c r="L111" t="s">
        <v>102</v>
      </c>
      <c r="M111" s="79">
        <v>4.2000000000000003E-2</v>
      </c>
      <c r="N111" s="79">
        <v>3.49E-2</v>
      </c>
      <c r="O111" s="78">
        <v>1545001.61</v>
      </c>
      <c r="P111" s="78">
        <v>102.62</v>
      </c>
      <c r="Q111" s="78">
        <v>0</v>
      </c>
      <c r="R111" s="78">
        <v>1585.4806521820001</v>
      </c>
      <c r="S111" s="79">
        <v>3.8999999999999998E-3</v>
      </c>
      <c r="T111" s="79">
        <v>6.7000000000000002E-3</v>
      </c>
      <c r="U111" s="79">
        <v>8.9999999999999998E-4</v>
      </c>
    </row>
    <row r="112" spans="2:21">
      <c r="B112" t="s">
        <v>663</v>
      </c>
      <c r="C112" t="s">
        <v>664</v>
      </c>
      <c r="D112" t="s">
        <v>100</v>
      </c>
      <c r="E112" t="s">
        <v>123</v>
      </c>
      <c r="F112" t="s">
        <v>534</v>
      </c>
      <c r="G112" t="s">
        <v>535</v>
      </c>
      <c r="H112" t="s">
        <v>536</v>
      </c>
      <c r="I112" t="s">
        <v>207</v>
      </c>
      <c r="J112" t="s">
        <v>665</v>
      </c>
      <c r="K112" s="78">
        <v>1.2</v>
      </c>
      <c r="L112" t="s">
        <v>102</v>
      </c>
      <c r="M112" s="79">
        <v>0.06</v>
      </c>
      <c r="N112" s="79">
        <v>6.1600000000000002E-2</v>
      </c>
      <c r="O112" s="78">
        <v>3000000.19</v>
      </c>
      <c r="P112" s="78">
        <v>101.4</v>
      </c>
      <c r="Q112" s="78">
        <v>0</v>
      </c>
      <c r="R112" s="78">
        <v>3042.0001926599998</v>
      </c>
      <c r="S112" s="79">
        <v>1.0999999999999999E-2</v>
      </c>
      <c r="T112" s="79">
        <v>1.2800000000000001E-2</v>
      </c>
      <c r="U112" s="79">
        <v>1.6999999999999999E-3</v>
      </c>
    </row>
    <row r="113" spans="2:21">
      <c r="B113" t="s">
        <v>666</v>
      </c>
      <c r="C113" t="s">
        <v>667</v>
      </c>
      <c r="D113" t="s">
        <v>100</v>
      </c>
      <c r="E113" t="s">
        <v>123</v>
      </c>
      <c r="F113" t="s">
        <v>534</v>
      </c>
      <c r="G113" t="s">
        <v>535</v>
      </c>
      <c r="H113" t="s">
        <v>536</v>
      </c>
      <c r="I113" t="s">
        <v>207</v>
      </c>
      <c r="J113" t="s">
        <v>559</v>
      </c>
      <c r="K113" s="78">
        <v>2.5099999999999998</v>
      </c>
      <c r="L113" t="s">
        <v>102</v>
      </c>
      <c r="M113" s="79">
        <v>5.8999999999999997E-2</v>
      </c>
      <c r="N113" s="79">
        <v>4.2299999999999997E-2</v>
      </c>
      <c r="O113" s="78">
        <v>3539945.65</v>
      </c>
      <c r="P113" s="78">
        <v>105.79</v>
      </c>
      <c r="Q113" s="78">
        <v>0</v>
      </c>
      <c r="R113" s="78">
        <v>3744.908503135</v>
      </c>
      <c r="S113" s="79">
        <v>4.1999999999999997E-3</v>
      </c>
      <c r="T113" s="79">
        <v>1.5699999999999999E-2</v>
      </c>
      <c r="U113" s="79">
        <v>2.0999999999999999E-3</v>
      </c>
    </row>
    <row r="114" spans="2:21">
      <c r="B114" t="s">
        <v>668</v>
      </c>
      <c r="C114" t="s">
        <v>669</v>
      </c>
      <c r="D114" t="s">
        <v>100</v>
      </c>
      <c r="E114" t="s">
        <v>123</v>
      </c>
      <c r="F114" t="s">
        <v>534</v>
      </c>
      <c r="G114" t="s">
        <v>535</v>
      </c>
      <c r="H114" t="s">
        <v>536</v>
      </c>
      <c r="I114" t="s">
        <v>207</v>
      </c>
      <c r="J114" t="s">
        <v>670</v>
      </c>
      <c r="K114" s="78">
        <v>5.3</v>
      </c>
      <c r="L114" t="s">
        <v>102</v>
      </c>
      <c r="M114" s="79">
        <v>2.7E-2</v>
      </c>
      <c r="N114" s="79">
        <v>5.6300000000000003E-2</v>
      </c>
      <c r="O114" s="78">
        <v>4105000</v>
      </c>
      <c r="P114" s="78">
        <v>86</v>
      </c>
      <c r="Q114" s="78">
        <v>0</v>
      </c>
      <c r="R114" s="78">
        <v>3530.3</v>
      </c>
      <c r="S114" s="79">
        <v>5.8999999999999999E-3</v>
      </c>
      <c r="T114" s="79">
        <v>1.4800000000000001E-2</v>
      </c>
      <c r="U114" s="79">
        <v>2E-3</v>
      </c>
    </row>
    <row r="115" spans="2:21">
      <c r="B115" t="s">
        <v>671</v>
      </c>
      <c r="C115" t="s">
        <v>672</v>
      </c>
      <c r="D115" t="s">
        <v>100</v>
      </c>
      <c r="E115" t="s">
        <v>123</v>
      </c>
      <c r="F115" t="s">
        <v>673</v>
      </c>
      <c r="G115" t="s">
        <v>132</v>
      </c>
      <c r="H115" t="s">
        <v>674</v>
      </c>
      <c r="I115" t="s">
        <v>150</v>
      </c>
      <c r="J115" t="s">
        <v>675</v>
      </c>
      <c r="K115" s="78">
        <v>4.2</v>
      </c>
      <c r="L115" t="s">
        <v>102</v>
      </c>
      <c r="M115" s="79">
        <v>3.5999999999999997E-2</v>
      </c>
      <c r="N115" s="79">
        <v>9.7100000000000006E-2</v>
      </c>
      <c r="O115" s="78">
        <v>1953587.7</v>
      </c>
      <c r="P115" s="78">
        <v>80.42</v>
      </c>
      <c r="Q115" s="78">
        <v>0</v>
      </c>
      <c r="R115" s="78">
        <v>1571.07522834</v>
      </c>
      <c r="S115" s="79">
        <v>1E-3</v>
      </c>
      <c r="T115" s="79">
        <v>6.6E-3</v>
      </c>
      <c r="U115" s="79">
        <v>8.9999999999999998E-4</v>
      </c>
    </row>
    <row r="116" spans="2:21">
      <c r="B116" t="s">
        <v>676</v>
      </c>
      <c r="C116" t="s">
        <v>677</v>
      </c>
      <c r="D116" t="s">
        <v>100</v>
      </c>
      <c r="E116" t="s">
        <v>123</v>
      </c>
      <c r="F116" t="s">
        <v>673</v>
      </c>
      <c r="G116" t="s">
        <v>132</v>
      </c>
      <c r="H116" t="s">
        <v>227</v>
      </c>
      <c r="I116" t="s">
        <v>548</v>
      </c>
      <c r="J116" t="s">
        <v>678</v>
      </c>
      <c r="K116" s="78">
        <v>4.2</v>
      </c>
      <c r="L116" t="s">
        <v>102</v>
      </c>
      <c r="M116" s="79">
        <v>3.85E-2</v>
      </c>
      <c r="N116" s="79">
        <v>9.2100000000000001E-2</v>
      </c>
      <c r="O116" s="78">
        <v>72251.179999999993</v>
      </c>
      <c r="P116" s="78">
        <v>81.95</v>
      </c>
      <c r="Q116" s="78">
        <v>0</v>
      </c>
      <c r="R116" s="78">
        <v>59.209842010000003</v>
      </c>
      <c r="S116" s="79">
        <v>1.1999999999999999E-3</v>
      </c>
      <c r="T116" s="79">
        <v>2.0000000000000001E-4</v>
      </c>
      <c r="U116" s="79">
        <v>0</v>
      </c>
    </row>
    <row r="117" spans="2:21">
      <c r="B117" t="s">
        <v>679</v>
      </c>
      <c r="C117" t="s">
        <v>680</v>
      </c>
      <c r="D117" t="s">
        <v>100</v>
      </c>
      <c r="E117" t="s">
        <v>123</v>
      </c>
      <c r="F117" t="s">
        <v>681</v>
      </c>
      <c r="G117" t="s">
        <v>132</v>
      </c>
      <c r="H117" t="s">
        <v>227</v>
      </c>
      <c r="I117" t="s">
        <v>548</v>
      </c>
      <c r="J117" t="s">
        <v>682</v>
      </c>
      <c r="K117" s="78">
        <v>1.18</v>
      </c>
      <c r="L117" t="s">
        <v>102</v>
      </c>
      <c r="M117" s="79">
        <v>0.04</v>
      </c>
      <c r="N117" s="79">
        <v>6.4799999999999996E-2</v>
      </c>
      <c r="O117" s="78">
        <v>2256573</v>
      </c>
      <c r="P117" s="78">
        <v>99.11</v>
      </c>
      <c r="Q117" s="78">
        <v>0</v>
      </c>
      <c r="R117" s="78">
        <v>2236.4895003000001</v>
      </c>
      <c r="S117" s="79">
        <v>1.14E-2</v>
      </c>
      <c r="T117" s="79">
        <v>9.4000000000000004E-3</v>
      </c>
      <c r="U117" s="79">
        <v>1.2999999999999999E-3</v>
      </c>
    </row>
    <row r="118" spans="2:21">
      <c r="B118" s="80" t="s">
        <v>318</v>
      </c>
      <c r="C118" s="16"/>
      <c r="D118" s="16"/>
      <c r="E118" s="16"/>
      <c r="F118" s="16"/>
      <c r="K118" s="82">
        <v>3.64</v>
      </c>
      <c r="N118" s="81">
        <v>9.5100000000000004E-2</v>
      </c>
      <c r="O118" s="82">
        <v>16941229.559999999</v>
      </c>
      <c r="Q118" s="82">
        <v>0</v>
      </c>
      <c r="R118" s="82">
        <v>14473.475600725</v>
      </c>
      <c r="T118" s="81">
        <v>6.0699999999999997E-2</v>
      </c>
      <c r="U118" s="81">
        <v>8.2000000000000007E-3</v>
      </c>
    </row>
    <row r="119" spans="2:21">
      <c r="B119" t="s">
        <v>683</v>
      </c>
      <c r="C119" t="s">
        <v>684</v>
      </c>
      <c r="D119" t="s">
        <v>100</v>
      </c>
      <c r="E119" t="s">
        <v>123</v>
      </c>
      <c r="F119" t="s">
        <v>441</v>
      </c>
      <c r="G119" t="s">
        <v>360</v>
      </c>
      <c r="H119" t="s">
        <v>430</v>
      </c>
      <c r="I119" t="s">
        <v>150</v>
      </c>
      <c r="J119" t="s">
        <v>685</v>
      </c>
      <c r="K119" s="78">
        <v>4.88</v>
      </c>
      <c r="L119" t="s">
        <v>102</v>
      </c>
      <c r="M119" s="79">
        <v>3.78E-2</v>
      </c>
      <c r="N119" s="79">
        <v>4.7199999999999999E-2</v>
      </c>
      <c r="O119" s="78">
        <v>2212237.23</v>
      </c>
      <c r="P119" s="78">
        <v>100.58</v>
      </c>
      <c r="Q119" s="78">
        <v>0</v>
      </c>
      <c r="R119" s="78">
        <v>2225.0682059340002</v>
      </c>
      <c r="S119" s="79">
        <v>9.7999999999999997E-3</v>
      </c>
      <c r="T119" s="79">
        <v>9.2999999999999992E-3</v>
      </c>
      <c r="U119" s="79">
        <v>1.2999999999999999E-3</v>
      </c>
    </row>
    <row r="120" spans="2:21">
      <c r="B120" t="s">
        <v>686</v>
      </c>
      <c r="C120" t="s">
        <v>687</v>
      </c>
      <c r="D120" t="s">
        <v>100</v>
      </c>
      <c r="E120" t="s">
        <v>123</v>
      </c>
      <c r="F120" t="s">
        <v>688</v>
      </c>
      <c r="G120" t="s">
        <v>689</v>
      </c>
      <c r="H120" t="s">
        <v>430</v>
      </c>
      <c r="I120" t="s">
        <v>150</v>
      </c>
      <c r="J120" t="s">
        <v>690</v>
      </c>
      <c r="K120" s="78">
        <v>4.24</v>
      </c>
      <c r="L120" t="s">
        <v>102</v>
      </c>
      <c r="M120" s="79">
        <v>5.4800000000000001E-2</v>
      </c>
      <c r="N120" s="79">
        <v>8.0100000000000005E-2</v>
      </c>
      <c r="O120" s="78">
        <v>2636760.69</v>
      </c>
      <c r="P120" s="78">
        <v>90.45</v>
      </c>
      <c r="Q120" s="78">
        <v>0</v>
      </c>
      <c r="R120" s="78">
        <v>2384.950044105</v>
      </c>
      <c r="S120" s="79">
        <v>8.5000000000000006E-3</v>
      </c>
      <c r="T120" s="79">
        <v>0.01</v>
      </c>
      <c r="U120" s="79">
        <v>1.4E-3</v>
      </c>
    </row>
    <row r="121" spans="2:21">
      <c r="B121" t="s">
        <v>691</v>
      </c>
      <c r="C121" t="s">
        <v>692</v>
      </c>
      <c r="D121" t="s">
        <v>100</v>
      </c>
      <c r="E121" t="s">
        <v>123</v>
      </c>
      <c r="F121" t="s">
        <v>693</v>
      </c>
      <c r="G121" t="s">
        <v>689</v>
      </c>
      <c r="H121" t="s">
        <v>496</v>
      </c>
      <c r="I121" t="s">
        <v>150</v>
      </c>
      <c r="J121" t="s">
        <v>694</v>
      </c>
      <c r="K121" s="78">
        <v>4.93</v>
      </c>
      <c r="L121" t="s">
        <v>102</v>
      </c>
      <c r="M121" s="79">
        <v>4.6899999999999997E-2</v>
      </c>
      <c r="N121" s="79">
        <v>0.1104</v>
      </c>
      <c r="O121" s="78">
        <v>1756716.52</v>
      </c>
      <c r="P121" s="78">
        <v>76.150000000000006</v>
      </c>
      <c r="Q121" s="78">
        <v>0</v>
      </c>
      <c r="R121" s="78">
        <v>1337.73962998</v>
      </c>
      <c r="S121" s="79">
        <v>1.1000000000000001E-3</v>
      </c>
      <c r="T121" s="79">
        <v>5.5999999999999999E-3</v>
      </c>
      <c r="U121" s="79">
        <v>8.0000000000000004E-4</v>
      </c>
    </row>
    <row r="122" spans="2:21">
      <c r="B122" t="s">
        <v>695</v>
      </c>
      <c r="C122" t="s">
        <v>696</v>
      </c>
      <c r="D122" t="s">
        <v>100</v>
      </c>
      <c r="E122" t="s">
        <v>123</v>
      </c>
      <c r="F122" t="s">
        <v>693</v>
      </c>
      <c r="G122" t="s">
        <v>689</v>
      </c>
      <c r="H122" t="s">
        <v>496</v>
      </c>
      <c r="I122" t="s">
        <v>150</v>
      </c>
      <c r="J122" t="s">
        <v>697</v>
      </c>
      <c r="K122" s="78">
        <v>4.63</v>
      </c>
      <c r="L122" t="s">
        <v>102</v>
      </c>
      <c r="M122" s="79">
        <v>4.6899999999999997E-2</v>
      </c>
      <c r="N122" s="79">
        <v>0.11600000000000001</v>
      </c>
      <c r="O122" s="78">
        <v>1247061.8</v>
      </c>
      <c r="P122" s="78">
        <v>74.19</v>
      </c>
      <c r="Q122" s="78">
        <v>0</v>
      </c>
      <c r="R122" s="78">
        <v>925.19514942000001</v>
      </c>
      <c r="S122" s="79">
        <v>5.9999999999999995E-4</v>
      </c>
      <c r="T122" s="79">
        <v>3.8999999999999998E-3</v>
      </c>
      <c r="U122" s="79">
        <v>5.0000000000000001E-4</v>
      </c>
    </row>
    <row r="123" spans="2:21">
      <c r="B123" t="s">
        <v>698</v>
      </c>
      <c r="C123" t="s">
        <v>699</v>
      </c>
      <c r="D123" t="s">
        <v>100</v>
      </c>
      <c r="E123" t="s">
        <v>123</v>
      </c>
      <c r="F123" t="s">
        <v>534</v>
      </c>
      <c r="G123" t="s">
        <v>535</v>
      </c>
      <c r="H123" t="s">
        <v>536</v>
      </c>
      <c r="I123" t="s">
        <v>207</v>
      </c>
      <c r="J123" t="s">
        <v>700</v>
      </c>
      <c r="K123" s="78">
        <v>3.39</v>
      </c>
      <c r="L123" t="s">
        <v>102</v>
      </c>
      <c r="M123" s="79">
        <v>4.7E-2</v>
      </c>
      <c r="N123" s="79">
        <v>8.1100000000000005E-2</v>
      </c>
      <c r="O123" s="78">
        <v>1793750.47</v>
      </c>
      <c r="P123" s="78">
        <v>87.38</v>
      </c>
      <c r="Q123" s="78">
        <v>0</v>
      </c>
      <c r="R123" s="78">
        <v>1567.379160686</v>
      </c>
      <c r="S123" s="79">
        <v>2.5000000000000001E-3</v>
      </c>
      <c r="T123" s="79">
        <v>6.6E-3</v>
      </c>
      <c r="U123" s="79">
        <v>8.9999999999999998E-4</v>
      </c>
    </row>
    <row r="124" spans="2:21">
      <c r="B124" t="s">
        <v>701</v>
      </c>
      <c r="C124" t="s">
        <v>702</v>
      </c>
      <c r="D124" t="s">
        <v>100</v>
      </c>
      <c r="E124" t="s">
        <v>123</v>
      </c>
      <c r="F124" t="s">
        <v>534</v>
      </c>
      <c r="G124" t="s">
        <v>535</v>
      </c>
      <c r="H124" t="s">
        <v>536</v>
      </c>
      <c r="I124" t="s">
        <v>207</v>
      </c>
      <c r="J124" t="s">
        <v>703</v>
      </c>
      <c r="K124" s="78">
        <v>2.0499999999999998</v>
      </c>
      <c r="L124" t="s">
        <v>102</v>
      </c>
      <c r="M124" s="79">
        <v>6.7000000000000004E-2</v>
      </c>
      <c r="N124" s="79">
        <v>7.7200000000000005E-2</v>
      </c>
      <c r="O124" s="78">
        <v>2342702.85</v>
      </c>
      <c r="P124" s="78">
        <v>91.6</v>
      </c>
      <c r="Q124" s="78">
        <v>0</v>
      </c>
      <c r="R124" s="78">
        <v>2145.9158106</v>
      </c>
      <c r="S124" s="79">
        <v>2E-3</v>
      </c>
      <c r="T124" s="79">
        <v>8.9999999999999993E-3</v>
      </c>
      <c r="U124" s="79">
        <v>1.1999999999999999E-3</v>
      </c>
    </row>
    <row r="125" spans="2:21">
      <c r="B125" t="s">
        <v>704</v>
      </c>
      <c r="C125" t="s">
        <v>705</v>
      </c>
      <c r="D125" t="s">
        <v>100</v>
      </c>
      <c r="E125" t="s">
        <v>123</v>
      </c>
      <c r="F125" t="s">
        <v>706</v>
      </c>
      <c r="G125" t="s">
        <v>128</v>
      </c>
      <c r="H125" t="s">
        <v>536</v>
      </c>
      <c r="I125" t="s">
        <v>207</v>
      </c>
      <c r="J125" t="s">
        <v>707</v>
      </c>
      <c r="K125" s="78">
        <v>2.48</v>
      </c>
      <c r="L125" t="s">
        <v>102</v>
      </c>
      <c r="M125" s="79">
        <v>3.8300000000000001E-2</v>
      </c>
      <c r="N125" s="79">
        <v>0.14330000000000001</v>
      </c>
      <c r="O125" s="78">
        <v>2652000</v>
      </c>
      <c r="P125" s="78">
        <v>80.63</v>
      </c>
      <c r="Q125" s="78">
        <v>0</v>
      </c>
      <c r="R125" s="78">
        <v>2138.3076000000001</v>
      </c>
      <c r="S125" s="79">
        <v>5.4000000000000003E-3</v>
      </c>
      <c r="T125" s="79">
        <v>8.9999999999999993E-3</v>
      </c>
      <c r="U125" s="79">
        <v>1.1999999999999999E-3</v>
      </c>
    </row>
    <row r="126" spans="2:21">
      <c r="B126" t="s">
        <v>708</v>
      </c>
      <c r="C126" t="s">
        <v>709</v>
      </c>
      <c r="D126" t="s">
        <v>100</v>
      </c>
      <c r="E126" t="s">
        <v>123</v>
      </c>
      <c r="F126" t="s">
        <v>681</v>
      </c>
      <c r="G126" t="s">
        <v>132</v>
      </c>
      <c r="H126" t="s">
        <v>227</v>
      </c>
      <c r="I126" t="s">
        <v>548</v>
      </c>
      <c r="J126" t="s">
        <v>710</v>
      </c>
      <c r="K126" s="78">
        <v>3.35</v>
      </c>
      <c r="L126" t="s">
        <v>102</v>
      </c>
      <c r="M126" s="79">
        <v>5.9499999999999997E-2</v>
      </c>
      <c r="N126" s="79">
        <v>0.12970000000000001</v>
      </c>
      <c r="O126" s="78">
        <v>2300000</v>
      </c>
      <c r="P126" s="78">
        <v>76.040000000000006</v>
      </c>
      <c r="Q126" s="78">
        <v>0</v>
      </c>
      <c r="R126" s="78">
        <v>1748.92</v>
      </c>
      <c r="S126" s="79">
        <v>2.3E-3</v>
      </c>
      <c r="T126" s="79">
        <v>7.3000000000000001E-3</v>
      </c>
      <c r="U126" s="79">
        <v>1E-3</v>
      </c>
    </row>
    <row r="127" spans="2:21">
      <c r="B127" s="80" t="s">
        <v>711</v>
      </c>
      <c r="C127" s="16"/>
      <c r="D127" s="16"/>
      <c r="E127" s="16"/>
      <c r="F127" s="16"/>
      <c r="K127" s="82">
        <v>0</v>
      </c>
      <c r="N127" s="81">
        <v>0</v>
      </c>
      <c r="O127" s="82">
        <v>0</v>
      </c>
      <c r="Q127" s="82">
        <v>0</v>
      </c>
      <c r="R127" s="82">
        <v>0</v>
      </c>
      <c r="T127" s="81">
        <v>0</v>
      </c>
      <c r="U127" s="81">
        <v>0</v>
      </c>
    </row>
    <row r="128" spans="2:21">
      <c r="B128" t="s">
        <v>227</v>
      </c>
      <c r="C128" t="s">
        <v>227</v>
      </c>
      <c r="D128" s="16"/>
      <c r="E128" s="16"/>
      <c r="F128" s="16"/>
      <c r="G128" t="s">
        <v>227</v>
      </c>
      <c r="H128" t="s">
        <v>227</v>
      </c>
      <c r="K128" s="78">
        <v>0</v>
      </c>
      <c r="L128" t="s">
        <v>227</v>
      </c>
      <c r="M128" s="79">
        <v>0</v>
      </c>
      <c r="N128" s="79">
        <v>0</v>
      </c>
      <c r="O128" s="78">
        <v>0</v>
      </c>
      <c r="P128" s="78">
        <v>0</v>
      </c>
      <c r="R128" s="78">
        <v>0</v>
      </c>
      <c r="S128" s="79">
        <v>0</v>
      </c>
      <c r="T128" s="79">
        <v>0</v>
      </c>
      <c r="U128" s="79">
        <v>0</v>
      </c>
    </row>
    <row r="129" spans="2:21">
      <c r="B129" s="80" t="s">
        <v>231</v>
      </c>
      <c r="C129" s="16"/>
      <c r="D129" s="16"/>
      <c r="E129" s="16"/>
      <c r="F129" s="16"/>
      <c r="K129" s="82">
        <v>7.02</v>
      </c>
      <c r="N129" s="81">
        <v>3.1099999999999999E-2</v>
      </c>
      <c r="O129" s="82">
        <v>8360000</v>
      </c>
      <c r="Q129" s="82">
        <v>0</v>
      </c>
      <c r="R129" s="82">
        <v>31521.368137950001</v>
      </c>
      <c r="T129" s="81">
        <v>0.13220000000000001</v>
      </c>
      <c r="U129" s="81">
        <v>1.7899999999999999E-2</v>
      </c>
    </row>
    <row r="130" spans="2:21">
      <c r="B130" s="80" t="s">
        <v>319</v>
      </c>
      <c r="C130" s="16"/>
      <c r="D130" s="16"/>
      <c r="E130" s="16"/>
      <c r="F130" s="16"/>
      <c r="K130" s="82">
        <v>11.66</v>
      </c>
      <c r="N130" s="81">
        <v>4.3799999999999999E-2</v>
      </c>
      <c r="O130" s="82">
        <v>1345000</v>
      </c>
      <c r="Q130" s="82">
        <v>0</v>
      </c>
      <c r="R130" s="82">
        <v>6086.4380487500002</v>
      </c>
      <c r="T130" s="81">
        <v>2.5499999999999998E-2</v>
      </c>
      <c r="U130" s="81">
        <v>3.3999999999999998E-3</v>
      </c>
    </row>
    <row r="131" spans="2:21">
      <c r="B131" t="s">
        <v>712</v>
      </c>
      <c r="C131" t="s">
        <v>713</v>
      </c>
      <c r="D131" t="s">
        <v>123</v>
      </c>
      <c r="E131" t="s">
        <v>714</v>
      </c>
      <c r="F131" t="s">
        <v>715</v>
      </c>
      <c r="G131" t="s">
        <v>424</v>
      </c>
      <c r="H131" t="s">
        <v>716</v>
      </c>
      <c r="I131" t="s">
        <v>304</v>
      </c>
      <c r="J131" t="s">
        <v>717</v>
      </c>
      <c r="K131" s="78">
        <v>11.66</v>
      </c>
      <c r="L131" t="s">
        <v>106</v>
      </c>
      <c r="M131" s="79">
        <v>6.4399999999999999E-2</v>
      </c>
      <c r="N131" s="79">
        <v>4.3799999999999999E-2</v>
      </c>
      <c r="O131" s="78">
        <v>1345000</v>
      </c>
      <c r="P131" s="78">
        <v>126.935</v>
      </c>
      <c r="Q131" s="78">
        <v>0</v>
      </c>
      <c r="R131" s="78">
        <v>6086.4380487500002</v>
      </c>
      <c r="S131" s="79">
        <v>2.2000000000000001E-3</v>
      </c>
      <c r="T131" s="79">
        <v>2.5499999999999998E-2</v>
      </c>
      <c r="U131" s="79">
        <v>3.3999999999999998E-3</v>
      </c>
    </row>
    <row r="132" spans="2:21">
      <c r="B132" s="80" t="s">
        <v>320</v>
      </c>
      <c r="C132" s="16"/>
      <c r="D132" s="16"/>
      <c r="E132" s="16"/>
      <c r="F132" s="16"/>
      <c r="K132" s="82">
        <v>5.91</v>
      </c>
      <c r="N132" s="81">
        <v>2.8000000000000001E-2</v>
      </c>
      <c r="O132" s="82">
        <v>7015000</v>
      </c>
      <c r="Q132" s="82">
        <v>0</v>
      </c>
      <c r="R132" s="82">
        <v>25434.930089199999</v>
      </c>
      <c r="T132" s="81">
        <v>0.1067</v>
      </c>
      <c r="U132" s="81">
        <v>1.44E-2</v>
      </c>
    </row>
    <row r="133" spans="2:21">
      <c r="B133" t="s">
        <v>718</v>
      </c>
      <c r="C133" t="s">
        <v>719</v>
      </c>
      <c r="D133" t="s">
        <v>123</v>
      </c>
      <c r="E133" t="s">
        <v>714</v>
      </c>
      <c r="F133" t="s">
        <v>720</v>
      </c>
      <c r="G133" t="s">
        <v>721</v>
      </c>
      <c r="H133" t="s">
        <v>722</v>
      </c>
      <c r="I133" t="s">
        <v>304</v>
      </c>
      <c r="K133" s="78">
        <v>2.5499999999999998</v>
      </c>
      <c r="L133" t="s">
        <v>106</v>
      </c>
      <c r="M133" s="79">
        <v>3.2000000000000001E-2</v>
      </c>
      <c r="N133" s="79">
        <v>-4.0000000000000002E-4</v>
      </c>
      <c r="O133" s="78">
        <v>100000</v>
      </c>
      <c r="P133" s="78">
        <v>109.7257</v>
      </c>
      <c r="Q133" s="78">
        <v>0</v>
      </c>
      <c r="R133" s="78">
        <v>391.17212050000001</v>
      </c>
      <c r="S133" s="79">
        <v>1E-4</v>
      </c>
      <c r="T133" s="79">
        <v>1.6000000000000001E-3</v>
      </c>
      <c r="U133" s="79">
        <v>2.0000000000000001E-4</v>
      </c>
    </row>
    <row r="134" spans="2:21">
      <c r="B134" t="s">
        <v>723</v>
      </c>
      <c r="C134" t="s">
        <v>724</v>
      </c>
      <c r="D134" t="s">
        <v>2288</v>
      </c>
      <c r="E134" t="s">
        <v>714</v>
      </c>
      <c r="F134" t="s">
        <v>725</v>
      </c>
      <c r="G134" t="s">
        <v>726</v>
      </c>
      <c r="H134" t="s">
        <v>727</v>
      </c>
      <c r="I134" t="s">
        <v>308</v>
      </c>
      <c r="K134" s="78">
        <v>2.7</v>
      </c>
      <c r="L134" t="s">
        <v>106</v>
      </c>
      <c r="M134" s="79">
        <v>0.03</v>
      </c>
      <c r="N134" s="79">
        <v>1.9599999999999999E-2</v>
      </c>
      <c r="O134" s="78">
        <v>250000</v>
      </c>
      <c r="P134" s="78">
        <v>103.43770000000001</v>
      </c>
      <c r="Q134" s="78">
        <v>0</v>
      </c>
      <c r="R134" s="78">
        <v>921.88850124999999</v>
      </c>
      <c r="S134" s="79">
        <v>2.9999999999999997E-4</v>
      </c>
      <c r="T134" s="79">
        <v>3.8999999999999998E-3</v>
      </c>
      <c r="U134" s="79">
        <v>5.0000000000000001E-4</v>
      </c>
    </row>
    <row r="135" spans="2:21">
      <c r="B135" t="s">
        <v>728</v>
      </c>
      <c r="C135" t="s">
        <v>729</v>
      </c>
      <c r="D135" t="s">
        <v>123</v>
      </c>
      <c r="E135" t="s">
        <v>714</v>
      </c>
      <c r="F135" t="s">
        <v>730</v>
      </c>
      <c r="G135" t="s">
        <v>731</v>
      </c>
      <c r="H135" t="s">
        <v>732</v>
      </c>
      <c r="I135" t="s">
        <v>308</v>
      </c>
      <c r="K135" s="78">
        <v>4.16</v>
      </c>
      <c r="L135" t="s">
        <v>110</v>
      </c>
      <c r="M135" s="79">
        <v>3.3700000000000001E-2</v>
      </c>
      <c r="N135" s="79">
        <v>2.7400000000000001E-2</v>
      </c>
      <c r="O135" s="78">
        <v>200000</v>
      </c>
      <c r="P135" s="78">
        <v>104.4012</v>
      </c>
      <c r="Q135" s="78">
        <v>0</v>
      </c>
      <c r="R135" s="78">
        <v>814.39200072000006</v>
      </c>
      <c r="S135" s="79">
        <v>1E-4</v>
      </c>
      <c r="T135" s="79">
        <v>3.3999999999999998E-3</v>
      </c>
      <c r="U135" s="79">
        <v>5.0000000000000001E-4</v>
      </c>
    </row>
    <row r="136" spans="2:21">
      <c r="B136" t="s">
        <v>733</v>
      </c>
      <c r="C136" t="s">
        <v>734</v>
      </c>
      <c r="D136" t="s">
        <v>735</v>
      </c>
      <c r="E136" t="s">
        <v>714</v>
      </c>
      <c r="F136" t="s">
        <v>736</v>
      </c>
      <c r="G136" t="s">
        <v>737</v>
      </c>
      <c r="H136" t="s">
        <v>732</v>
      </c>
      <c r="I136" t="s">
        <v>308</v>
      </c>
      <c r="K136" s="78">
        <v>1.34</v>
      </c>
      <c r="L136" t="s">
        <v>106</v>
      </c>
      <c r="M136" s="79">
        <v>4.3499999999999997E-2</v>
      </c>
      <c r="N136" s="79">
        <v>2.07E-2</v>
      </c>
      <c r="O136" s="78">
        <v>340000</v>
      </c>
      <c r="P136" s="78">
        <v>103.62430000000001</v>
      </c>
      <c r="Q136" s="78">
        <v>0</v>
      </c>
      <c r="R136" s="78">
        <v>1256.0301403000001</v>
      </c>
      <c r="S136" s="79">
        <v>1E-4</v>
      </c>
      <c r="T136" s="79">
        <v>5.3E-3</v>
      </c>
      <c r="U136" s="79">
        <v>6.9999999999999999E-4</v>
      </c>
    </row>
    <row r="137" spans="2:21">
      <c r="B137" t="s">
        <v>738</v>
      </c>
      <c r="C137" t="s">
        <v>739</v>
      </c>
      <c r="D137" t="s">
        <v>123</v>
      </c>
      <c r="E137" t="s">
        <v>714</v>
      </c>
      <c r="F137" t="s">
        <v>740</v>
      </c>
      <c r="G137" t="s">
        <v>737</v>
      </c>
      <c r="H137" t="s">
        <v>312</v>
      </c>
      <c r="I137" t="s">
        <v>304</v>
      </c>
      <c r="K137" s="78">
        <v>1.6</v>
      </c>
      <c r="L137" t="s">
        <v>106</v>
      </c>
      <c r="M137" s="79">
        <v>0</v>
      </c>
      <c r="N137" s="79">
        <v>1.5299999999999999E-2</v>
      </c>
      <c r="O137" s="78">
        <v>250000</v>
      </c>
      <c r="P137" s="78">
        <v>97.602500000000006</v>
      </c>
      <c r="Q137" s="78">
        <v>0</v>
      </c>
      <c r="R137" s="78">
        <v>869.88228125000001</v>
      </c>
      <c r="S137" s="79">
        <v>2.0000000000000001E-4</v>
      </c>
      <c r="T137" s="79">
        <v>3.5999999999999999E-3</v>
      </c>
      <c r="U137" s="79">
        <v>5.0000000000000001E-4</v>
      </c>
    </row>
    <row r="138" spans="2:21">
      <c r="B138" t="s">
        <v>741</v>
      </c>
      <c r="C138" t="s">
        <v>742</v>
      </c>
      <c r="D138" s="16"/>
      <c r="E138" t="s">
        <v>714</v>
      </c>
      <c r="F138" t="s">
        <v>743</v>
      </c>
      <c r="G138" t="s">
        <v>744</v>
      </c>
      <c r="H138" t="s">
        <v>745</v>
      </c>
      <c r="I138" t="s">
        <v>308</v>
      </c>
      <c r="K138" s="78">
        <v>1.1200000000000001</v>
      </c>
      <c r="L138" t="s">
        <v>106</v>
      </c>
      <c r="M138" s="79">
        <v>4.3700000000000003E-2</v>
      </c>
      <c r="N138" s="79">
        <v>7.6799999999999993E-2</v>
      </c>
      <c r="O138" s="78">
        <v>250000</v>
      </c>
      <c r="P138" s="78">
        <v>98.071200000000005</v>
      </c>
      <c r="Q138" s="78">
        <v>0</v>
      </c>
      <c r="R138" s="78">
        <v>874.05957000000001</v>
      </c>
      <c r="S138" s="79">
        <v>2.9999999999999997E-4</v>
      </c>
      <c r="T138" s="79">
        <v>3.7000000000000002E-3</v>
      </c>
      <c r="U138" s="79">
        <v>5.0000000000000001E-4</v>
      </c>
    </row>
    <row r="139" spans="2:21">
      <c r="B139" t="s">
        <v>746</v>
      </c>
      <c r="C139" t="s">
        <v>747</v>
      </c>
      <c r="D139" t="s">
        <v>123</v>
      </c>
      <c r="E139" t="s">
        <v>714</v>
      </c>
      <c r="F139" t="s">
        <v>748</v>
      </c>
      <c r="G139" t="s">
        <v>726</v>
      </c>
      <c r="H139" t="s">
        <v>749</v>
      </c>
      <c r="I139" t="s">
        <v>304</v>
      </c>
      <c r="K139" s="78">
        <v>0.21</v>
      </c>
      <c r="L139" t="s">
        <v>106</v>
      </c>
      <c r="M139" s="79">
        <v>0.06</v>
      </c>
      <c r="N139" s="79">
        <v>2.58E-2</v>
      </c>
      <c r="O139" s="78">
        <v>100000</v>
      </c>
      <c r="P139" s="78">
        <v>102.4552</v>
      </c>
      <c r="Q139" s="78">
        <v>0</v>
      </c>
      <c r="R139" s="78">
        <v>365.25278800000001</v>
      </c>
      <c r="S139" s="79">
        <v>1E-4</v>
      </c>
      <c r="T139" s="79">
        <v>1.5E-3</v>
      </c>
      <c r="U139" s="79">
        <v>2.0000000000000001E-4</v>
      </c>
    </row>
    <row r="140" spans="2:21">
      <c r="B140" t="s">
        <v>750</v>
      </c>
      <c r="C140" t="s">
        <v>751</v>
      </c>
      <c r="D140" t="s">
        <v>123</v>
      </c>
      <c r="E140" t="s">
        <v>714</v>
      </c>
      <c r="F140" t="s">
        <v>752</v>
      </c>
      <c r="G140" t="s">
        <v>726</v>
      </c>
      <c r="H140" t="s">
        <v>749</v>
      </c>
      <c r="I140" t="s">
        <v>304</v>
      </c>
      <c r="K140" s="78">
        <v>3.41</v>
      </c>
      <c r="L140" t="s">
        <v>106</v>
      </c>
      <c r="M140" s="79">
        <v>2.4400000000000002E-2</v>
      </c>
      <c r="N140" s="79">
        <v>2.7099999999999999E-2</v>
      </c>
      <c r="O140" s="78">
        <v>260000</v>
      </c>
      <c r="P140" s="78">
        <v>99.644199999999998</v>
      </c>
      <c r="Q140" s="78">
        <v>0</v>
      </c>
      <c r="R140" s="78">
        <v>923.60208980000004</v>
      </c>
      <c r="S140" s="79">
        <v>1E-4</v>
      </c>
      <c r="T140" s="79">
        <v>3.8999999999999998E-3</v>
      </c>
      <c r="U140" s="79">
        <v>5.0000000000000001E-4</v>
      </c>
    </row>
    <row r="141" spans="2:21">
      <c r="B141" t="s">
        <v>753</v>
      </c>
      <c r="C141" t="s">
        <v>754</v>
      </c>
      <c r="D141" t="s">
        <v>123</v>
      </c>
      <c r="E141" t="s">
        <v>714</v>
      </c>
      <c r="F141" t="s">
        <v>755</v>
      </c>
      <c r="G141" t="s">
        <v>756</v>
      </c>
      <c r="H141" t="s">
        <v>749</v>
      </c>
      <c r="I141" t="s">
        <v>304</v>
      </c>
      <c r="K141" s="78">
        <v>6.08</v>
      </c>
      <c r="L141" t="s">
        <v>106</v>
      </c>
      <c r="M141" s="79">
        <v>3.6200000000000003E-2</v>
      </c>
      <c r="N141" s="79">
        <v>-1.5299999999999999E-2</v>
      </c>
      <c r="O141" s="78">
        <v>270000</v>
      </c>
      <c r="P141" s="78">
        <v>109.82259999999999</v>
      </c>
      <c r="Q141" s="78">
        <v>0</v>
      </c>
      <c r="R141" s="78">
        <v>1057.0974363</v>
      </c>
      <c r="S141" s="79">
        <v>2.9999999999999997E-4</v>
      </c>
      <c r="T141" s="79">
        <v>4.4000000000000003E-3</v>
      </c>
      <c r="U141" s="79">
        <v>5.9999999999999995E-4</v>
      </c>
    </row>
    <row r="142" spans="2:21">
      <c r="B142" t="s">
        <v>757</v>
      </c>
      <c r="C142" t="s">
        <v>758</v>
      </c>
      <c r="D142" t="s">
        <v>735</v>
      </c>
      <c r="E142" t="s">
        <v>714</v>
      </c>
      <c r="F142" t="s">
        <v>759</v>
      </c>
      <c r="G142" t="s">
        <v>726</v>
      </c>
      <c r="H142" t="s">
        <v>760</v>
      </c>
      <c r="I142" t="s">
        <v>304</v>
      </c>
      <c r="J142" t="s">
        <v>761</v>
      </c>
      <c r="K142" s="78">
        <v>4.4000000000000004</v>
      </c>
      <c r="L142" t="s">
        <v>106</v>
      </c>
      <c r="M142" s="79">
        <v>0.04</v>
      </c>
      <c r="N142" s="79">
        <v>3.9300000000000002E-2</v>
      </c>
      <c r="O142" s="78">
        <v>250000</v>
      </c>
      <c r="P142" s="78">
        <v>101.2182</v>
      </c>
      <c r="Q142" s="78">
        <v>0</v>
      </c>
      <c r="R142" s="78">
        <v>902.10720749999996</v>
      </c>
      <c r="S142" s="79">
        <v>1E-4</v>
      </c>
      <c r="T142" s="79">
        <v>3.8E-3</v>
      </c>
      <c r="U142" s="79">
        <v>5.0000000000000001E-4</v>
      </c>
    </row>
    <row r="143" spans="2:21">
      <c r="B143" t="s">
        <v>762</v>
      </c>
      <c r="C143" t="s">
        <v>763</v>
      </c>
      <c r="D143" t="s">
        <v>735</v>
      </c>
      <c r="E143" t="s">
        <v>714</v>
      </c>
      <c r="F143" t="s">
        <v>764</v>
      </c>
      <c r="G143" t="s">
        <v>726</v>
      </c>
      <c r="H143" t="s">
        <v>765</v>
      </c>
      <c r="I143" t="s">
        <v>308</v>
      </c>
      <c r="K143" s="78">
        <v>2.94</v>
      </c>
      <c r="L143" t="s">
        <v>106</v>
      </c>
      <c r="M143" s="79">
        <v>3.5000000000000003E-2</v>
      </c>
      <c r="N143" s="79">
        <v>4.9099999999999998E-2</v>
      </c>
      <c r="O143" s="78">
        <v>200000</v>
      </c>
      <c r="P143" s="78">
        <v>97.447199999999995</v>
      </c>
      <c r="Q143" s="78">
        <v>0</v>
      </c>
      <c r="R143" s="78">
        <v>694.79853600000001</v>
      </c>
      <c r="S143" s="79">
        <v>2.0000000000000001E-4</v>
      </c>
      <c r="T143" s="79">
        <v>2.8999999999999998E-3</v>
      </c>
      <c r="U143" s="79">
        <v>4.0000000000000002E-4</v>
      </c>
    </row>
    <row r="144" spans="2:21">
      <c r="B144" t="s">
        <v>766</v>
      </c>
      <c r="C144" t="s">
        <v>767</v>
      </c>
      <c r="D144" t="s">
        <v>735</v>
      </c>
      <c r="E144" t="s">
        <v>714</v>
      </c>
      <c r="F144" t="s">
        <v>764</v>
      </c>
      <c r="G144" t="s">
        <v>726</v>
      </c>
      <c r="H144" t="s">
        <v>765</v>
      </c>
      <c r="I144" t="s">
        <v>308</v>
      </c>
      <c r="K144" s="78">
        <v>4.59</v>
      </c>
      <c r="L144" t="s">
        <v>106</v>
      </c>
      <c r="M144" s="79">
        <v>3.8699999999999998E-2</v>
      </c>
      <c r="N144" s="79">
        <v>3.1E-2</v>
      </c>
      <c r="O144" s="78">
        <v>270000</v>
      </c>
      <c r="P144" s="78">
        <v>103.7058</v>
      </c>
      <c r="Q144" s="78">
        <v>0</v>
      </c>
      <c r="R144" s="78">
        <v>998.22017789999995</v>
      </c>
      <c r="S144" s="79">
        <v>2.9999999999999997E-4</v>
      </c>
      <c r="T144" s="79">
        <v>4.1999999999999997E-3</v>
      </c>
      <c r="U144" s="79">
        <v>5.9999999999999995E-4</v>
      </c>
    </row>
    <row r="145" spans="2:21">
      <c r="B145" t="s">
        <v>768</v>
      </c>
      <c r="C145" t="s">
        <v>769</v>
      </c>
      <c r="D145" t="s">
        <v>123</v>
      </c>
      <c r="E145" t="s">
        <v>714</v>
      </c>
      <c r="F145" t="s">
        <v>770</v>
      </c>
      <c r="G145" t="s">
        <v>771</v>
      </c>
      <c r="H145" t="s">
        <v>765</v>
      </c>
      <c r="I145" t="s">
        <v>308</v>
      </c>
      <c r="K145" s="78">
        <v>5.55</v>
      </c>
      <c r="L145" t="s">
        <v>106</v>
      </c>
      <c r="M145" s="79">
        <v>4.9000000000000002E-2</v>
      </c>
      <c r="N145" s="79">
        <v>6.7799999999999999E-2</v>
      </c>
      <c r="O145" s="78">
        <v>252000</v>
      </c>
      <c r="P145" s="78">
        <v>105.9324</v>
      </c>
      <c r="Q145" s="78">
        <v>0</v>
      </c>
      <c r="R145" s="78">
        <v>951.67549512000005</v>
      </c>
      <c r="S145" s="79">
        <v>1E-4</v>
      </c>
      <c r="T145" s="79">
        <v>4.0000000000000001E-3</v>
      </c>
      <c r="U145" s="79">
        <v>5.0000000000000001E-4</v>
      </c>
    </row>
    <row r="146" spans="2:21">
      <c r="B146" t="s">
        <v>772</v>
      </c>
      <c r="C146" t="s">
        <v>773</v>
      </c>
      <c r="D146" t="s">
        <v>774</v>
      </c>
      <c r="E146" t="s">
        <v>714</v>
      </c>
      <c r="F146" t="s">
        <v>775</v>
      </c>
      <c r="G146" t="s">
        <v>731</v>
      </c>
      <c r="H146" t="s">
        <v>760</v>
      </c>
      <c r="I146" t="s">
        <v>304</v>
      </c>
      <c r="K146" s="78">
        <v>15.1</v>
      </c>
      <c r="L146" t="s">
        <v>106</v>
      </c>
      <c r="M146" s="79">
        <v>5.6300000000000003E-2</v>
      </c>
      <c r="N146" s="79">
        <v>5.6000000000000001E-2</v>
      </c>
      <c r="O146" s="78">
        <v>250000</v>
      </c>
      <c r="P146" s="78">
        <v>103.81010000000001</v>
      </c>
      <c r="Q146" s="78">
        <v>0</v>
      </c>
      <c r="R146" s="78">
        <v>925.20751625000003</v>
      </c>
      <c r="S146" s="79">
        <v>2.9999999999999997E-4</v>
      </c>
      <c r="T146" s="79">
        <v>3.8999999999999998E-3</v>
      </c>
      <c r="U146" s="79">
        <v>5.0000000000000001E-4</v>
      </c>
    </row>
    <row r="147" spans="2:21">
      <c r="B147" t="s">
        <v>776</v>
      </c>
      <c r="C147" t="s">
        <v>777</v>
      </c>
      <c r="D147" t="s">
        <v>123</v>
      </c>
      <c r="E147" t="s">
        <v>714</v>
      </c>
      <c r="F147" t="s">
        <v>778</v>
      </c>
      <c r="G147" t="s">
        <v>779</v>
      </c>
      <c r="H147" t="s">
        <v>760</v>
      </c>
      <c r="I147" t="s">
        <v>304</v>
      </c>
      <c r="K147" s="78">
        <v>4.68</v>
      </c>
      <c r="L147" t="s">
        <v>106</v>
      </c>
      <c r="M147" s="79">
        <v>3.4000000000000002E-2</v>
      </c>
      <c r="N147" s="79">
        <v>4.1300000000000003E-2</v>
      </c>
      <c r="O147" s="78">
        <v>275000</v>
      </c>
      <c r="P147" s="78">
        <v>98.119399999999999</v>
      </c>
      <c r="Q147" s="78">
        <v>0</v>
      </c>
      <c r="R147" s="78">
        <v>961.93806774999996</v>
      </c>
      <c r="S147" s="79">
        <v>1E-4</v>
      </c>
      <c r="T147" s="79">
        <v>4.0000000000000001E-3</v>
      </c>
      <c r="U147" s="79">
        <v>5.0000000000000001E-4</v>
      </c>
    </row>
    <row r="148" spans="2:21">
      <c r="B148" t="s">
        <v>780</v>
      </c>
      <c r="C148" t="s">
        <v>781</v>
      </c>
      <c r="D148" t="s">
        <v>123</v>
      </c>
      <c r="E148" t="s">
        <v>714</v>
      </c>
      <c r="F148" t="s">
        <v>782</v>
      </c>
      <c r="G148" t="s">
        <v>783</v>
      </c>
      <c r="H148" t="s">
        <v>765</v>
      </c>
      <c r="I148" t="s">
        <v>308</v>
      </c>
      <c r="K148" s="78">
        <v>2.21</v>
      </c>
      <c r="L148" t="s">
        <v>106</v>
      </c>
      <c r="M148" s="79">
        <v>3.1199999999999999E-2</v>
      </c>
      <c r="N148" s="79">
        <v>-5.1999999999999998E-3</v>
      </c>
      <c r="O148" s="78">
        <v>275000</v>
      </c>
      <c r="P148" s="78">
        <v>101.1551</v>
      </c>
      <c r="Q148" s="78">
        <v>0</v>
      </c>
      <c r="R148" s="78">
        <v>991.69931162499995</v>
      </c>
      <c r="S148" s="79">
        <v>8.9999999999999998E-4</v>
      </c>
      <c r="T148" s="79">
        <v>4.1999999999999997E-3</v>
      </c>
      <c r="U148" s="79">
        <v>5.9999999999999995E-4</v>
      </c>
    </row>
    <row r="149" spans="2:21">
      <c r="B149" t="s">
        <v>784</v>
      </c>
      <c r="C149" t="s">
        <v>785</v>
      </c>
      <c r="D149" t="s">
        <v>123</v>
      </c>
      <c r="E149" t="s">
        <v>714</v>
      </c>
      <c r="F149" t="s">
        <v>786</v>
      </c>
      <c r="G149" t="s">
        <v>787</v>
      </c>
      <c r="H149" t="s">
        <v>765</v>
      </c>
      <c r="I149" t="s">
        <v>308</v>
      </c>
      <c r="K149" s="78">
        <v>5.55</v>
      </c>
      <c r="L149" t="s">
        <v>106</v>
      </c>
      <c r="M149" s="79">
        <v>3.4500000000000003E-2</v>
      </c>
      <c r="N149" s="79">
        <v>3.56E-2</v>
      </c>
      <c r="O149" s="78">
        <v>273000</v>
      </c>
      <c r="P149" s="78">
        <v>100.70699999999999</v>
      </c>
      <c r="Q149" s="78">
        <v>0</v>
      </c>
      <c r="R149" s="78">
        <v>980.12584215000004</v>
      </c>
      <c r="S149" s="79">
        <v>1E-4</v>
      </c>
      <c r="T149" s="79">
        <v>4.1000000000000003E-3</v>
      </c>
      <c r="U149" s="79">
        <v>5.9999999999999995E-4</v>
      </c>
    </row>
    <row r="150" spans="2:21">
      <c r="B150" t="s">
        <v>788</v>
      </c>
      <c r="C150" t="s">
        <v>789</v>
      </c>
      <c r="D150" t="s">
        <v>735</v>
      </c>
      <c r="E150" t="s">
        <v>714</v>
      </c>
      <c r="F150" t="s">
        <v>790</v>
      </c>
      <c r="G150" t="s">
        <v>726</v>
      </c>
      <c r="H150" t="s">
        <v>716</v>
      </c>
      <c r="I150" t="s">
        <v>304</v>
      </c>
      <c r="K150" s="78">
        <v>29.01</v>
      </c>
      <c r="L150" t="s">
        <v>106</v>
      </c>
      <c r="M150" s="79">
        <v>5.57E-2</v>
      </c>
      <c r="N150" s="79">
        <v>6.9999999999999999E-4</v>
      </c>
      <c r="O150" s="78">
        <v>500000</v>
      </c>
      <c r="P150" s="78">
        <v>97.902100000000004</v>
      </c>
      <c r="Q150" s="78">
        <v>0</v>
      </c>
      <c r="R150" s="78">
        <v>1745.1049324999999</v>
      </c>
      <c r="S150" s="79">
        <v>2.0000000000000001E-4</v>
      </c>
      <c r="T150" s="79">
        <v>7.3000000000000001E-3</v>
      </c>
      <c r="U150" s="79">
        <v>1E-3</v>
      </c>
    </row>
    <row r="151" spans="2:21">
      <c r="B151" t="s">
        <v>791</v>
      </c>
      <c r="C151" t="s">
        <v>792</v>
      </c>
      <c r="D151" t="s">
        <v>123</v>
      </c>
      <c r="E151" t="s">
        <v>714</v>
      </c>
      <c r="F151" t="s">
        <v>793</v>
      </c>
      <c r="G151" t="s">
        <v>794</v>
      </c>
      <c r="H151" t="s">
        <v>795</v>
      </c>
      <c r="I151" t="s">
        <v>308</v>
      </c>
      <c r="K151" s="78">
        <v>4.0199999999999996</v>
      </c>
      <c r="L151" t="s">
        <v>106</v>
      </c>
      <c r="M151" s="79">
        <v>4.4999999999999998E-2</v>
      </c>
      <c r="N151" s="79">
        <v>2.63E-2</v>
      </c>
      <c r="O151" s="78">
        <v>300000</v>
      </c>
      <c r="P151" s="78">
        <v>108.3105</v>
      </c>
      <c r="Q151" s="78">
        <v>0</v>
      </c>
      <c r="R151" s="78">
        <v>1158.3807975</v>
      </c>
      <c r="S151" s="79">
        <v>5.9999999999999995E-4</v>
      </c>
      <c r="T151" s="79">
        <v>4.8999999999999998E-3</v>
      </c>
      <c r="U151" s="79">
        <v>6.9999999999999999E-4</v>
      </c>
    </row>
    <row r="152" spans="2:21">
      <c r="B152" t="s">
        <v>796</v>
      </c>
      <c r="C152" t="s">
        <v>797</v>
      </c>
      <c r="D152" t="s">
        <v>123</v>
      </c>
      <c r="E152" t="s">
        <v>714</v>
      </c>
      <c r="F152" t="s">
        <v>798</v>
      </c>
      <c r="G152" t="s">
        <v>799</v>
      </c>
      <c r="H152" t="s">
        <v>795</v>
      </c>
      <c r="I152" t="s">
        <v>308</v>
      </c>
      <c r="K152" s="78">
        <v>0.64</v>
      </c>
      <c r="L152" t="s">
        <v>106</v>
      </c>
      <c r="M152" s="79">
        <v>3.6999999999999998E-2</v>
      </c>
      <c r="N152" s="79">
        <v>5.6800000000000003E-2</v>
      </c>
      <c r="O152" s="78">
        <v>260000</v>
      </c>
      <c r="P152" s="78">
        <v>100.08029999999999</v>
      </c>
      <c r="Q152" s="78">
        <v>0</v>
      </c>
      <c r="R152" s="78">
        <v>927.64430070000003</v>
      </c>
      <c r="S152" s="79">
        <v>2.9999999999999997E-4</v>
      </c>
      <c r="T152" s="79">
        <v>3.8999999999999998E-3</v>
      </c>
      <c r="U152" s="79">
        <v>5.0000000000000001E-4</v>
      </c>
    </row>
    <row r="153" spans="2:21">
      <c r="B153" t="s">
        <v>800</v>
      </c>
      <c r="C153" t="s">
        <v>801</v>
      </c>
      <c r="D153" t="s">
        <v>735</v>
      </c>
      <c r="E153" t="s">
        <v>714</v>
      </c>
      <c r="F153" t="s">
        <v>802</v>
      </c>
      <c r="G153" t="s">
        <v>803</v>
      </c>
      <c r="H153" t="s">
        <v>716</v>
      </c>
      <c r="I153" t="s">
        <v>304</v>
      </c>
      <c r="K153" s="78">
        <v>0.99</v>
      </c>
      <c r="L153" t="s">
        <v>106</v>
      </c>
      <c r="M153" s="79">
        <v>5.9499999999999997E-2</v>
      </c>
      <c r="N153" s="79">
        <v>0.1479</v>
      </c>
      <c r="O153" s="78">
        <v>248000</v>
      </c>
      <c r="P153" s="78">
        <v>95.023200000000003</v>
      </c>
      <c r="Q153" s="78">
        <v>0</v>
      </c>
      <c r="R153" s="78">
        <v>840.11911583999995</v>
      </c>
      <c r="S153" s="79">
        <v>2.0000000000000001E-4</v>
      </c>
      <c r="T153" s="79">
        <v>3.5000000000000001E-3</v>
      </c>
      <c r="U153" s="79">
        <v>5.0000000000000001E-4</v>
      </c>
    </row>
    <row r="154" spans="2:21">
      <c r="B154" t="s">
        <v>804</v>
      </c>
      <c r="C154" t="s">
        <v>805</v>
      </c>
      <c r="D154" t="s">
        <v>104</v>
      </c>
      <c r="E154" t="s">
        <v>714</v>
      </c>
      <c r="F154" t="s">
        <v>806</v>
      </c>
      <c r="G154" t="s">
        <v>737</v>
      </c>
      <c r="H154" t="s">
        <v>716</v>
      </c>
      <c r="I154" t="s">
        <v>304</v>
      </c>
      <c r="J154" t="s">
        <v>807</v>
      </c>
      <c r="K154" s="78">
        <v>29.1</v>
      </c>
      <c r="L154" t="s">
        <v>106</v>
      </c>
      <c r="M154" s="79">
        <v>7.9000000000000001E-2</v>
      </c>
      <c r="N154" s="79">
        <v>3.3999999999999998E-3</v>
      </c>
      <c r="O154" s="78">
        <v>159000</v>
      </c>
      <c r="P154" s="78">
        <v>90.525300000000001</v>
      </c>
      <c r="Q154" s="78">
        <v>0</v>
      </c>
      <c r="R154" s="78">
        <v>513.12908425499995</v>
      </c>
      <c r="S154" s="79">
        <v>0</v>
      </c>
      <c r="T154" s="79">
        <v>2.2000000000000001E-3</v>
      </c>
      <c r="U154" s="79">
        <v>2.9999999999999997E-4</v>
      </c>
    </row>
    <row r="155" spans="2:21">
      <c r="B155" t="s">
        <v>808</v>
      </c>
      <c r="C155" t="s">
        <v>809</v>
      </c>
      <c r="D155" t="s">
        <v>735</v>
      </c>
      <c r="E155" t="s">
        <v>714</v>
      </c>
      <c r="F155" t="s">
        <v>810</v>
      </c>
      <c r="G155" t="s">
        <v>721</v>
      </c>
      <c r="H155" t="s">
        <v>795</v>
      </c>
      <c r="I155" t="s">
        <v>308</v>
      </c>
      <c r="K155" s="78">
        <v>5.13</v>
      </c>
      <c r="L155" t="s">
        <v>106</v>
      </c>
      <c r="M155" s="79">
        <v>7.4999999999999997E-2</v>
      </c>
      <c r="N155" s="79">
        <v>-1.9800000000000002E-2</v>
      </c>
      <c r="O155" s="78">
        <v>200000</v>
      </c>
      <c r="P155" s="78">
        <v>110.81229999999999</v>
      </c>
      <c r="Q155" s="78">
        <v>0</v>
      </c>
      <c r="R155" s="78">
        <v>790.09169899999995</v>
      </c>
      <c r="S155" s="79">
        <v>5.0000000000000001E-4</v>
      </c>
      <c r="T155" s="79">
        <v>3.3E-3</v>
      </c>
      <c r="U155" s="79">
        <v>4.0000000000000002E-4</v>
      </c>
    </row>
    <row r="156" spans="2:21">
      <c r="B156" t="s">
        <v>811</v>
      </c>
      <c r="C156" t="s">
        <v>812</v>
      </c>
      <c r="D156" t="s">
        <v>2288</v>
      </c>
      <c r="E156" t="s">
        <v>714</v>
      </c>
      <c r="F156" t="s">
        <v>813</v>
      </c>
      <c r="G156" t="s">
        <v>814</v>
      </c>
      <c r="H156" t="s">
        <v>795</v>
      </c>
      <c r="I156" t="s">
        <v>308</v>
      </c>
      <c r="K156" s="78">
        <v>0.81</v>
      </c>
      <c r="L156" t="s">
        <v>106</v>
      </c>
      <c r="M156" s="79">
        <v>5.5E-2</v>
      </c>
      <c r="N156" s="79">
        <v>5.4300000000000001E-2</v>
      </c>
      <c r="O156" s="78">
        <v>150000</v>
      </c>
      <c r="P156" s="78">
        <v>95.800700000000006</v>
      </c>
      <c r="Q156" s="78">
        <v>0</v>
      </c>
      <c r="R156" s="78">
        <v>512.29424325000002</v>
      </c>
      <c r="S156" s="79">
        <v>1E-4</v>
      </c>
      <c r="T156" s="79">
        <v>2.0999999999999999E-3</v>
      </c>
      <c r="U156" s="79">
        <v>2.9999999999999997E-4</v>
      </c>
    </row>
    <row r="157" spans="2:21">
      <c r="B157" t="s">
        <v>815</v>
      </c>
      <c r="C157" t="s">
        <v>816</v>
      </c>
      <c r="D157" t="s">
        <v>123</v>
      </c>
      <c r="E157" t="s">
        <v>714</v>
      </c>
      <c r="F157" t="s">
        <v>817</v>
      </c>
      <c r="G157" t="s">
        <v>783</v>
      </c>
      <c r="H157" t="s">
        <v>818</v>
      </c>
      <c r="I157" t="s">
        <v>308</v>
      </c>
      <c r="K157" s="78">
        <v>2.31</v>
      </c>
      <c r="L157" t="s">
        <v>106</v>
      </c>
      <c r="M157" s="79">
        <v>4.4600000000000001E-2</v>
      </c>
      <c r="N157" s="79">
        <v>-1.7100000000000001E-2</v>
      </c>
      <c r="O157" s="78">
        <v>255000</v>
      </c>
      <c r="P157" s="78">
        <v>104.0697</v>
      </c>
      <c r="Q157" s="78">
        <v>0</v>
      </c>
      <c r="R157" s="78">
        <v>946.07162527499997</v>
      </c>
      <c r="S157" s="79">
        <v>1E-4</v>
      </c>
      <c r="T157" s="79">
        <v>4.0000000000000001E-3</v>
      </c>
      <c r="U157" s="79">
        <v>5.0000000000000001E-4</v>
      </c>
    </row>
    <row r="158" spans="2:21">
      <c r="B158" t="s">
        <v>819</v>
      </c>
      <c r="C158" t="s">
        <v>820</v>
      </c>
      <c r="D158" t="s">
        <v>123</v>
      </c>
      <c r="E158" t="s">
        <v>714</v>
      </c>
      <c r="F158" t="s">
        <v>821</v>
      </c>
      <c r="G158" t="s">
        <v>799</v>
      </c>
      <c r="H158" t="s">
        <v>818</v>
      </c>
      <c r="I158" t="s">
        <v>308</v>
      </c>
      <c r="K158" s="78">
        <v>0.79</v>
      </c>
      <c r="L158" t="s">
        <v>106</v>
      </c>
      <c r="M158" s="79">
        <v>3.2000000000000001E-2</v>
      </c>
      <c r="N158" s="79">
        <v>1.8599999999999998E-2</v>
      </c>
      <c r="O158" s="78">
        <v>265000</v>
      </c>
      <c r="P158" s="78">
        <v>101.7161</v>
      </c>
      <c r="Q158" s="78">
        <v>0</v>
      </c>
      <c r="R158" s="78">
        <v>960.93742572500003</v>
      </c>
      <c r="S158" s="79">
        <v>2.0000000000000001E-4</v>
      </c>
      <c r="T158" s="79">
        <v>4.0000000000000001E-3</v>
      </c>
      <c r="U158" s="79">
        <v>5.0000000000000001E-4</v>
      </c>
    </row>
    <row r="159" spans="2:21">
      <c r="B159" t="s">
        <v>822</v>
      </c>
      <c r="C159" t="s">
        <v>823</v>
      </c>
      <c r="D159" t="s">
        <v>824</v>
      </c>
      <c r="E159" t="s">
        <v>714</v>
      </c>
      <c r="F159" t="s">
        <v>825</v>
      </c>
      <c r="G159" t="s">
        <v>779</v>
      </c>
      <c r="H159" t="s">
        <v>818</v>
      </c>
      <c r="I159" t="s">
        <v>308</v>
      </c>
      <c r="K159" s="78">
        <v>3.73</v>
      </c>
      <c r="L159" t="s">
        <v>106</v>
      </c>
      <c r="M159" s="79">
        <v>5.2999999999999999E-2</v>
      </c>
      <c r="N159" s="79">
        <v>4.82E-2</v>
      </c>
      <c r="O159" s="78">
        <v>200000</v>
      </c>
      <c r="P159" s="78">
        <v>103.7677</v>
      </c>
      <c r="Q159" s="78">
        <v>0</v>
      </c>
      <c r="R159" s="78">
        <v>739.86370099999999</v>
      </c>
      <c r="S159" s="79">
        <v>1E-4</v>
      </c>
      <c r="T159" s="79">
        <v>3.0999999999999999E-3</v>
      </c>
      <c r="U159" s="79">
        <v>4.0000000000000002E-4</v>
      </c>
    </row>
    <row r="160" spans="2:21">
      <c r="B160" t="s">
        <v>826</v>
      </c>
      <c r="C160" t="s">
        <v>827</v>
      </c>
      <c r="D160" t="s">
        <v>123</v>
      </c>
      <c r="E160" t="s">
        <v>714</v>
      </c>
      <c r="F160" t="s">
        <v>828</v>
      </c>
      <c r="G160" t="s">
        <v>737</v>
      </c>
      <c r="H160" t="s">
        <v>829</v>
      </c>
      <c r="I160" t="s">
        <v>308</v>
      </c>
      <c r="K160" s="78">
        <v>0.71</v>
      </c>
      <c r="L160" t="s">
        <v>106</v>
      </c>
      <c r="M160" s="79">
        <v>3.61E-2</v>
      </c>
      <c r="N160" s="79">
        <v>-1.3100000000000001E-2</v>
      </c>
      <c r="O160" s="78">
        <v>150000</v>
      </c>
      <c r="P160" s="78">
        <v>100.9408</v>
      </c>
      <c r="Q160" s="78">
        <v>0</v>
      </c>
      <c r="R160" s="78">
        <v>539.78092800000002</v>
      </c>
      <c r="S160" s="79">
        <v>6.0000000000000001E-3</v>
      </c>
      <c r="T160" s="79">
        <v>2.3E-3</v>
      </c>
      <c r="U160" s="79">
        <v>2.9999999999999997E-4</v>
      </c>
    </row>
    <row r="161" spans="2:21">
      <c r="B161" t="s">
        <v>830</v>
      </c>
      <c r="C161" t="s">
        <v>831</v>
      </c>
      <c r="D161" t="s">
        <v>123</v>
      </c>
      <c r="E161" t="s">
        <v>714</v>
      </c>
      <c r="F161" t="s">
        <v>832</v>
      </c>
      <c r="G161" t="s">
        <v>799</v>
      </c>
      <c r="H161" t="s">
        <v>833</v>
      </c>
      <c r="I161" t="s">
        <v>308</v>
      </c>
      <c r="K161" s="78">
        <v>6.17</v>
      </c>
      <c r="L161" t="s">
        <v>106</v>
      </c>
      <c r="M161" s="79">
        <v>0.05</v>
      </c>
      <c r="N161" s="79">
        <v>9.9000000000000008E-3</v>
      </c>
      <c r="O161" s="78">
        <v>263000</v>
      </c>
      <c r="P161" s="78">
        <v>94.109200000000001</v>
      </c>
      <c r="Q161" s="78">
        <v>0</v>
      </c>
      <c r="R161" s="78">
        <v>882.36315374000003</v>
      </c>
      <c r="S161" s="79">
        <v>2.9999999999999997E-4</v>
      </c>
      <c r="T161" s="79">
        <v>3.7000000000000002E-3</v>
      </c>
      <c r="U161" s="79">
        <v>5.0000000000000001E-4</v>
      </c>
    </row>
    <row r="162" spans="2:21">
      <c r="B162" t="s">
        <v>233</v>
      </c>
      <c r="C162" s="16"/>
      <c r="D162" s="16"/>
      <c r="E162" s="16"/>
      <c r="F162" s="16"/>
    </row>
    <row r="163" spans="2:21">
      <c r="B163" t="s">
        <v>313</v>
      </c>
      <c r="C163" s="16"/>
      <c r="D163" s="16"/>
      <c r="E163" s="16"/>
      <c r="F163" s="16"/>
    </row>
    <row r="164" spans="2:21">
      <c r="B164" t="s">
        <v>314</v>
      </c>
      <c r="C164" s="16"/>
      <c r="D164" s="16"/>
      <c r="E164" s="16"/>
      <c r="F164" s="16"/>
    </row>
    <row r="165" spans="2:21">
      <c r="B165" t="s">
        <v>315</v>
      </c>
      <c r="C165" s="16"/>
      <c r="D165" s="16"/>
      <c r="E165" s="16"/>
      <c r="F165" s="16"/>
    </row>
    <row r="166" spans="2:21">
      <c r="B166" t="s">
        <v>316</v>
      </c>
      <c r="C166" s="16"/>
      <c r="D166" s="16"/>
      <c r="E166" s="16"/>
      <c r="F166" s="16"/>
    </row>
    <row r="167" spans="2:21">
      <c r="C167" s="16"/>
      <c r="D167" s="16"/>
      <c r="E167" s="16"/>
      <c r="F167" s="16"/>
    </row>
    <row r="168" spans="2:21">
      <c r="C168" s="16"/>
      <c r="D168" s="16"/>
      <c r="E168" s="16"/>
      <c r="F168" s="16"/>
    </row>
    <row r="169" spans="2:21">
      <c r="C169" s="16"/>
      <c r="D169" s="16"/>
      <c r="E169" s="16"/>
      <c r="F169" s="16"/>
    </row>
    <row r="170" spans="2:21">
      <c r="C170" s="16"/>
      <c r="D170" s="16"/>
      <c r="E170" s="16"/>
      <c r="F170" s="16"/>
    </row>
    <row r="171" spans="2:21">
      <c r="C171" s="16"/>
      <c r="D171" s="16"/>
      <c r="E171" s="16"/>
      <c r="F171" s="16"/>
    </row>
    <row r="172" spans="2:21">
      <c r="C172" s="16"/>
      <c r="D172" s="16"/>
      <c r="E172" s="16"/>
      <c r="F172" s="16"/>
    </row>
    <row r="173" spans="2:21">
      <c r="C173" s="16"/>
      <c r="D173" s="16"/>
      <c r="E173" s="16"/>
      <c r="F173" s="16"/>
    </row>
    <row r="174" spans="2:21">
      <c r="C174" s="16"/>
      <c r="D174" s="16"/>
      <c r="E174" s="16"/>
      <c r="F174" s="16"/>
    </row>
    <row r="175" spans="2:21">
      <c r="C175" s="16"/>
      <c r="D175" s="16"/>
      <c r="E175" s="16"/>
      <c r="F175" s="16"/>
    </row>
    <row r="176" spans="2:21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 D134 D156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</row>
    <row r="5" spans="2:62">
      <c r="B5" s="75" t="s">
        <v>199</v>
      </c>
      <c r="C5" t="s">
        <v>2289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23876738.100000001</v>
      </c>
      <c r="J11" s="7"/>
      <c r="K11" s="76">
        <v>129.13924</v>
      </c>
      <c r="L11" s="76">
        <v>210209.85637901875</v>
      </c>
      <c r="M11" s="7"/>
      <c r="N11" s="77">
        <v>1</v>
      </c>
      <c r="O11" s="77">
        <v>0.1191</v>
      </c>
      <c r="BF11" s="16"/>
      <c r="BG11" s="19"/>
      <c r="BH11" s="16"/>
      <c r="BJ11" s="16"/>
    </row>
    <row r="12" spans="2:62">
      <c r="B12" s="80" t="s">
        <v>201</v>
      </c>
      <c r="E12" s="16"/>
      <c r="F12" s="16"/>
      <c r="G12" s="16"/>
      <c r="I12" s="82">
        <v>22990060.100000001</v>
      </c>
      <c r="K12" s="82">
        <v>129.13924</v>
      </c>
      <c r="L12" s="82">
        <v>159180.5796084</v>
      </c>
      <c r="N12" s="81">
        <v>0.75719999999999998</v>
      </c>
      <c r="O12" s="81">
        <v>9.0200000000000002E-2</v>
      </c>
    </row>
    <row r="13" spans="2:62">
      <c r="B13" s="80" t="s">
        <v>834</v>
      </c>
      <c r="E13" s="16"/>
      <c r="F13" s="16"/>
      <c r="G13" s="16"/>
      <c r="I13" s="82">
        <v>5628374.6299999999</v>
      </c>
      <c r="K13" s="82">
        <v>42.918500000000002</v>
      </c>
      <c r="L13" s="82">
        <v>85766.751946880002</v>
      </c>
      <c r="N13" s="81">
        <v>0.40799999999999997</v>
      </c>
      <c r="O13" s="81">
        <v>4.8599999999999997E-2</v>
      </c>
    </row>
    <row r="14" spans="2:62">
      <c r="B14" t="s">
        <v>835</v>
      </c>
      <c r="C14" t="s">
        <v>836</v>
      </c>
      <c r="D14" t="s">
        <v>100</v>
      </c>
      <c r="E14" t="s">
        <v>123</v>
      </c>
      <c r="F14" t="s">
        <v>534</v>
      </c>
      <c r="G14" t="s">
        <v>535</v>
      </c>
      <c r="H14" t="s">
        <v>102</v>
      </c>
      <c r="I14" s="78">
        <v>1541470</v>
      </c>
      <c r="J14" s="78">
        <v>97.1</v>
      </c>
      <c r="K14" s="78">
        <v>0</v>
      </c>
      <c r="L14" s="78">
        <v>1496.76737</v>
      </c>
      <c r="M14" s="79">
        <v>5.0000000000000001E-4</v>
      </c>
      <c r="N14" s="79">
        <v>7.1000000000000004E-3</v>
      </c>
      <c r="O14" s="79">
        <v>8.0000000000000004E-4</v>
      </c>
    </row>
    <row r="15" spans="2:62">
      <c r="B15" t="s">
        <v>837</v>
      </c>
      <c r="C15" t="s">
        <v>838</v>
      </c>
      <c r="D15" t="s">
        <v>100</v>
      </c>
      <c r="E15" t="s">
        <v>123</v>
      </c>
      <c r="F15" t="s">
        <v>482</v>
      </c>
      <c r="G15" t="s">
        <v>460</v>
      </c>
      <c r="H15" t="s">
        <v>102</v>
      </c>
      <c r="I15" s="78">
        <v>60295</v>
      </c>
      <c r="J15" s="78">
        <v>1700</v>
      </c>
      <c r="K15" s="78">
        <v>0</v>
      </c>
      <c r="L15" s="78">
        <v>1025.0150000000001</v>
      </c>
      <c r="M15" s="79">
        <v>2.0000000000000001E-4</v>
      </c>
      <c r="N15" s="79">
        <v>4.8999999999999998E-3</v>
      </c>
      <c r="O15" s="79">
        <v>5.9999999999999995E-4</v>
      </c>
    </row>
    <row r="16" spans="2:62">
      <c r="B16" t="s">
        <v>839</v>
      </c>
      <c r="C16" t="s">
        <v>840</v>
      </c>
      <c r="D16" t="s">
        <v>100</v>
      </c>
      <c r="E16" t="s">
        <v>123</v>
      </c>
      <c r="F16" t="s">
        <v>841</v>
      </c>
      <c r="G16" t="s">
        <v>460</v>
      </c>
      <c r="H16" t="s">
        <v>102</v>
      </c>
      <c r="I16" s="78">
        <v>54816</v>
      </c>
      <c r="J16" s="78">
        <v>1940</v>
      </c>
      <c r="K16" s="78">
        <v>0</v>
      </c>
      <c r="L16" s="78">
        <v>1063.4304</v>
      </c>
      <c r="M16" s="79">
        <v>2.0000000000000001E-4</v>
      </c>
      <c r="N16" s="79">
        <v>5.1000000000000004E-3</v>
      </c>
      <c r="O16" s="79">
        <v>5.9999999999999995E-4</v>
      </c>
    </row>
    <row r="17" spans="2:15">
      <c r="B17" t="s">
        <v>842</v>
      </c>
      <c r="C17" t="s">
        <v>843</v>
      </c>
      <c r="D17" t="s">
        <v>100</v>
      </c>
      <c r="E17" t="s">
        <v>123</v>
      </c>
      <c r="F17" t="s">
        <v>844</v>
      </c>
      <c r="G17" t="s">
        <v>845</v>
      </c>
      <c r="H17" t="s">
        <v>102</v>
      </c>
      <c r="I17" s="78">
        <v>6620.67</v>
      </c>
      <c r="J17" s="78">
        <v>46240</v>
      </c>
      <c r="K17" s="78">
        <v>0</v>
      </c>
      <c r="L17" s="78">
        <v>3061.3978080000002</v>
      </c>
      <c r="M17" s="79">
        <v>1E-4</v>
      </c>
      <c r="N17" s="79">
        <v>1.46E-2</v>
      </c>
      <c r="O17" s="79">
        <v>1.6999999999999999E-3</v>
      </c>
    </row>
    <row r="18" spans="2:15">
      <c r="B18" t="s">
        <v>846</v>
      </c>
      <c r="C18" t="s">
        <v>847</v>
      </c>
      <c r="D18" t="s">
        <v>100</v>
      </c>
      <c r="E18" t="s">
        <v>123</v>
      </c>
      <c r="F18" t="s">
        <v>565</v>
      </c>
      <c r="G18" t="s">
        <v>324</v>
      </c>
      <c r="H18" t="s">
        <v>102</v>
      </c>
      <c r="I18" s="78">
        <v>367424</v>
      </c>
      <c r="J18" s="78">
        <v>1050</v>
      </c>
      <c r="K18" s="78">
        <v>15.388</v>
      </c>
      <c r="L18" s="78">
        <v>3873.34</v>
      </c>
      <c r="M18" s="79">
        <v>2.9999999999999997E-4</v>
      </c>
      <c r="N18" s="79">
        <v>1.84E-2</v>
      </c>
      <c r="O18" s="79">
        <v>2.2000000000000001E-3</v>
      </c>
    </row>
    <row r="19" spans="2:15">
      <c r="B19" t="s">
        <v>848</v>
      </c>
      <c r="C19" t="s">
        <v>849</v>
      </c>
      <c r="D19" t="s">
        <v>100</v>
      </c>
      <c r="E19" t="s">
        <v>123</v>
      </c>
      <c r="F19" t="s">
        <v>850</v>
      </c>
      <c r="G19" t="s">
        <v>324</v>
      </c>
      <c r="H19" t="s">
        <v>102</v>
      </c>
      <c r="I19" s="78">
        <v>350634</v>
      </c>
      <c r="J19" s="78">
        <v>2131</v>
      </c>
      <c r="K19" s="78">
        <v>0</v>
      </c>
      <c r="L19" s="78">
        <v>7472.0105400000002</v>
      </c>
      <c r="M19" s="79">
        <v>2.9999999999999997E-4</v>
      </c>
      <c r="N19" s="79">
        <v>3.5499999999999997E-2</v>
      </c>
      <c r="O19" s="79">
        <v>4.1999999999999997E-3</v>
      </c>
    </row>
    <row r="20" spans="2:15">
      <c r="B20" t="s">
        <v>851</v>
      </c>
      <c r="C20" t="s">
        <v>852</v>
      </c>
      <c r="D20" t="s">
        <v>100</v>
      </c>
      <c r="E20" t="s">
        <v>123</v>
      </c>
      <c r="F20" t="s">
        <v>323</v>
      </c>
      <c r="G20" t="s">
        <v>324</v>
      </c>
      <c r="H20" t="s">
        <v>102</v>
      </c>
      <c r="I20" s="78">
        <v>288533</v>
      </c>
      <c r="J20" s="78">
        <v>1960</v>
      </c>
      <c r="K20" s="78">
        <v>0</v>
      </c>
      <c r="L20" s="78">
        <v>5655.2467999999999</v>
      </c>
      <c r="M20" s="79">
        <v>2.0000000000000001E-4</v>
      </c>
      <c r="N20" s="79">
        <v>2.69E-2</v>
      </c>
      <c r="O20" s="79">
        <v>3.2000000000000002E-3</v>
      </c>
    </row>
    <row r="21" spans="2:15">
      <c r="B21" t="s">
        <v>853</v>
      </c>
      <c r="C21" t="s">
        <v>854</v>
      </c>
      <c r="D21" t="s">
        <v>100</v>
      </c>
      <c r="E21" t="s">
        <v>123</v>
      </c>
      <c r="F21" t="s">
        <v>473</v>
      </c>
      <c r="G21" t="s">
        <v>324</v>
      </c>
      <c r="H21" t="s">
        <v>102</v>
      </c>
      <c r="I21" s="78">
        <v>48839</v>
      </c>
      <c r="J21" s="78">
        <v>6623</v>
      </c>
      <c r="K21" s="78">
        <v>0</v>
      </c>
      <c r="L21" s="78">
        <v>3234.6069699999998</v>
      </c>
      <c r="M21" s="79">
        <v>2.0000000000000001E-4</v>
      </c>
      <c r="N21" s="79">
        <v>1.54E-2</v>
      </c>
      <c r="O21" s="79">
        <v>1.8E-3</v>
      </c>
    </row>
    <row r="22" spans="2:15">
      <c r="B22" t="s">
        <v>855</v>
      </c>
      <c r="C22" t="s">
        <v>856</v>
      </c>
      <c r="D22" t="s">
        <v>100</v>
      </c>
      <c r="E22" t="s">
        <v>123</v>
      </c>
      <c r="F22" t="s">
        <v>857</v>
      </c>
      <c r="G22" t="s">
        <v>324</v>
      </c>
      <c r="H22" t="s">
        <v>102</v>
      </c>
      <c r="I22" s="78">
        <v>18646</v>
      </c>
      <c r="J22" s="78">
        <v>8676</v>
      </c>
      <c r="K22" s="78">
        <v>0</v>
      </c>
      <c r="L22" s="78">
        <v>1617.72696</v>
      </c>
      <c r="M22" s="79">
        <v>2.0000000000000001E-4</v>
      </c>
      <c r="N22" s="79">
        <v>7.7000000000000002E-3</v>
      </c>
      <c r="O22" s="79">
        <v>8.9999999999999998E-4</v>
      </c>
    </row>
    <row r="23" spans="2:15">
      <c r="B23" t="s">
        <v>858</v>
      </c>
      <c r="C23" t="s">
        <v>859</v>
      </c>
      <c r="D23" t="s">
        <v>100</v>
      </c>
      <c r="E23" t="s">
        <v>123</v>
      </c>
      <c r="F23" t="s">
        <v>622</v>
      </c>
      <c r="G23" t="s">
        <v>112</v>
      </c>
      <c r="H23" t="s">
        <v>102</v>
      </c>
      <c r="I23" s="78">
        <v>1809</v>
      </c>
      <c r="J23" s="78">
        <v>148890</v>
      </c>
      <c r="K23" s="78">
        <v>0</v>
      </c>
      <c r="L23" s="78">
        <v>2693.4200999999998</v>
      </c>
      <c r="M23" s="79">
        <v>5.0000000000000001E-4</v>
      </c>
      <c r="N23" s="79">
        <v>1.2800000000000001E-2</v>
      </c>
      <c r="O23" s="79">
        <v>1.5E-3</v>
      </c>
    </row>
    <row r="24" spans="2:15">
      <c r="B24" t="s">
        <v>860</v>
      </c>
      <c r="C24" t="s">
        <v>861</v>
      </c>
      <c r="D24" t="s">
        <v>100</v>
      </c>
      <c r="E24" t="s">
        <v>123</v>
      </c>
      <c r="F24" t="s">
        <v>513</v>
      </c>
      <c r="G24" t="s">
        <v>112</v>
      </c>
      <c r="H24" t="s">
        <v>102</v>
      </c>
      <c r="I24" s="78">
        <v>3289</v>
      </c>
      <c r="J24" s="78">
        <v>35900</v>
      </c>
      <c r="K24" s="78">
        <v>0</v>
      </c>
      <c r="L24" s="78">
        <v>1180.751</v>
      </c>
      <c r="M24" s="79">
        <v>4.0000000000000002E-4</v>
      </c>
      <c r="N24" s="79">
        <v>5.5999999999999999E-3</v>
      </c>
      <c r="O24" s="79">
        <v>6.9999999999999999E-4</v>
      </c>
    </row>
    <row r="25" spans="2:15">
      <c r="B25" t="s">
        <v>862</v>
      </c>
      <c r="C25" t="s">
        <v>863</v>
      </c>
      <c r="D25" t="s">
        <v>100</v>
      </c>
      <c r="E25" t="s">
        <v>123</v>
      </c>
      <c r="F25" t="s">
        <v>864</v>
      </c>
      <c r="G25" t="s">
        <v>689</v>
      </c>
      <c r="H25" t="s">
        <v>102</v>
      </c>
      <c r="I25" s="78">
        <v>228737.46</v>
      </c>
      <c r="J25" s="78">
        <v>297</v>
      </c>
      <c r="K25" s="78">
        <v>0</v>
      </c>
      <c r="L25" s="78">
        <v>679.35025619999999</v>
      </c>
      <c r="M25" s="79">
        <v>2.0000000000000001E-4</v>
      </c>
      <c r="N25" s="79">
        <v>3.2000000000000002E-3</v>
      </c>
      <c r="O25" s="79">
        <v>4.0000000000000002E-4</v>
      </c>
    </row>
    <row r="26" spans="2:15">
      <c r="B26" t="s">
        <v>865</v>
      </c>
      <c r="C26" t="s">
        <v>866</v>
      </c>
      <c r="D26" t="s">
        <v>100</v>
      </c>
      <c r="E26" t="s">
        <v>123</v>
      </c>
      <c r="F26" t="s">
        <v>867</v>
      </c>
      <c r="G26" t="s">
        <v>689</v>
      </c>
      <c r="H26" t="s">
        <v>102</v>
      </c>
      <c r="I26" s="78">
        <v>432.4</v>
      </c>
      <c r="J26" s="78">
        <v>9371</v>
      </c>
      <c r="K26" s="78">
        <v>0</v>
      </c>
      <c r="L26" s="78">
        <v>40.520204</v>
      </c>
      <c r="M26" s="79">
        <v>0</v>
      </c>
      <c r="N26" s="79">
        <v>2.0000000000000001E-4</v>
      </c>
      <c r="O26" s="79">
        <v>0</v>
      </c>
    </row>
    <row r="27" spans="2:15">
      <c r="B27" t="s">
        <v>868</v>
      </c>
      <c r="C27" t="s">
        <v>869</v>
      </c>
      <c r="D27" t="s">
        <v>100</v>
      </c>
      <c r="E27" t="s">
        <v>123</v>
      </c>
      <c r="F27" t="s">
        <v>715</v>
      </c>
      <c r="G27" t="s">
        <v>424</v>
      </c>
      <c r="H27" t="s">
        <v>102</v>
      </c>
      <c r="I27" s="78">
        <v>453182</v>
      </c>
      <c r="J27" s="78">
        <v>1128</v>
      </c>
      <c r="K27" s="78">
        <v>0</v>
      </c>
      <c r="L27" s="78">
        <v>5111.8929600000001</v>
      </c>
      <c r="M27" s="79">
        <v>2.9999999999999997E-4</v>
      </c>
      <c r="N27" s="79">
        <v>2.4299999999999999E-2</v>
      </c>
      <c r="O27" s="79">
        <v>2.8999999999999998E-3</v>
      </c>
    </row>
    <row r="28" spans="2:15">
      <c r="B28" t="s">
        <v>870</v>
      </c>
      <c r="C28" t="s">
        <v>871</v>
      </c>
      <c r="D28" t="s">
        <v>100</v>
      </c>
      <c r="E28" t="s">
        <v>123</v>
      </c>
      <c r="F28" t="s">
        <v>872</v>
      </c>
      <c r="G28" t="s">
        <v>873</v>
      </c>
      <c r="H28" t="s">
        <v>102</v>
      </c>
      <c r="I28" s="78">
        <v>30313.32</v>
      </c>
      <c r="J28" s="78">
        <v>5700</v>
      </c>
      <c r="K28" s="78">
        <v>0</v>
      </c>
      <c r="L28" s="78">
        <v>1727.85924</v>
      </c>
      <c r="M28" s="79">
        <v>2.9999999999999997E-4</v>
      </c>
      <c r="N28" s="79">
        <v>8.2000000000000007E-3</v>
      </c>
      <c r="O28" s="79">
        <v>1E-3</v>
      </c>
    </row>
    <row r="29" spans="2:15">
      <c r="B29" t="s">
        <v>874</v>
      </c>
      <c r="C29" t="s">
        <v>875</v>
      </c>
      <c r="D29" t="s">
        <v>100</v>
      </c>
      <c r="E29" t="s">
        <v>123</v>
      </c>
      <c r="F29" t="s">
        <v>876</v>
      </c>
      <c r="G29" t="s">
        <v>877</v>
      </c>
      <c r="H29" t="s">
        <v>102</v>
      </c>
      <c r="I29" s="78">
        <v>5199.66</v>
      </c>
      <c r="J29" s="78">
        <v>37960</v>
      </c>
      <c r="K29" s="78">
        <v>13.867470000000001</v>
      </c>
      <c r="L29" s="78">
        <v>1987.658406</v>
      </c>
      <c r="M29" s="79">
        <v>0</v>
      </c>
      <c r="N29" s="79">
        <v>9.4999999999999998E-3</v>
      </c>
      <c r="O29" s="79">
        <v>1.1000000000000001E-3</v>
      </c>
    </row>
    <row r="30" spans="2:15">
      <c r="B30" t="s">
        <v>878</v>
      </c>
      <c r="C30" t="s">
        <v>879</v>
      </c>
      <c r="D30" t="s">
        <v>100</v>
      </c>
      <c r="E30" t="s">
        <v>123</v>
      </c>
      <c r="F30" t="s">
        <v>880</v>
      </c>
      <c r="G30" t="s">
        <v>877</v>
      </c>
      <c r="H30" t="s">
        <v>102</v>
      </c>
      <c r="I30" s="78">
        <v>20682</v>
      </c>
      <c r="J30" s="78">
        <v>9250</v>
      </c>
      <c r="K30" s="78">
        <v>0</v>
      </c>
      <c r="L30" s="78">
        <v>1913.085</v>
      </c>
      <c r="M30" s="79">
        <v>2.0000000000000001E-4</v>
      </c>
      <c r="N30" s="79">
        <v>9.1000000000000004E-3</v>
      </c>
      <c r="O30" s="79">
        <v>1.1000000000000001E-3</v>
      </c>
    </row>
    <row r="31" spans="2:15">
      <c r="B31" t="s">
        <v>881</v>
      </c>
      <c r="C31" t="s">
        <v>882</v>
      </c>
      <c r="D31" t="s">
        <v>100</v>
      </c>
      <c r="E31" t="s">
        <v>123</v>
      </c>
      <c r="F31" t="s">
        <v>415</v>
      </c>
      <c r="G31" t="s">
        <v>416</v>
      </c>
      <c r="H31" t="s">
        <v>102</v>
      </c>
      <c r="I31" s="78">
        <v>128819</v>
      </c>
      <c r="J31" s="78">
        <v>2010</v>
      </c>
      <c r="K31" s="78">
        <v>0</v>
      </c>
      <c r="L31" s="78">
        <v>2589.2619</v>
      </c>
      <c r="M31" s="79">
        <v>5.0000000000000001E-4</v>
      </c>
      <c r="N31" s="79">
        <v>1.23E-2</v>
      </c>
      <c r="O31" s="79">
        <v>1.5E-3</v>
      </c>
    </row>
    <row r="32" spans="2:15">
      <c r="B32" t="s">
        <v>883</v>
      </c>
      <c r="C32" t="s">
        <v>884</v>
      </c>
      <c r="D32" t="s">
        <v>100</v>
      </c>
      <c r="E32" t="s">
        <v>123</v>
      </c>
      <c r="F32" t="s">
        <v>885</v>
      </c>
      <c r="G32" t="s">
        <v>886</v>
      </c>
      <c r="H32" t="s">
        <v>102</v>
      </c>
      <c r="I32" s="78">
        <v>68880</v>
      </c>
      <c r="J32" s="78">
        <v>2269</v>
      </c>
      <c r="K32" s="78">
        <v>0</v>
      </c>
      <c r="L32" s="78">
        <v>1562.8871999999999</v>
      </c>
      <c r="M32" s="79">
        <v>2.0000000000000001E-4</v>
      </c>
      <c r="N32" s="79">
        <v>7.4000000000000003E-3</v>
      </c>
      <c r="O32" s="79">
        <v>8.9999999999999998E-4</v>
      </c>
    </row>
    <row r="33" spans="2:15">
      <c r="B33" t="s">
        <v>887</v>
      </c>
      <c r="C33" t="s">
        <v>888</v>
      </c>
      <c r="D33" t="s">
        <v>100</v>
      </c>
      <c r="E33" t="s">
        <v>123</v>
      </c>
      <c r="F33" t="s">
        <v>448</v>
      </c>
      <c r="G33" t="s">
        <v>449</v>
      </c>
      <c r="H33" t="s">
        <v>102</v>
      </c>
      <c r="I33" s="78">
        <v>85592.67</v>
      </c>
      <c r="J33" s="78">
        <v>2720</v>
      </c>
      <c r="K33" s="78">
        <v>0</v>
      </c>
      <c r="L33" s="78">
        <v>2328.1206240000001</v>
      </c>
      <c r="M33" s="79">
        <v>5.0000000000000001E-4</v>
      </c>
      <c r="N33" s="79">
        <v>1.11E-2</v>
      </c>
      <c r="O33" s="79">
        <v>1.2999999999999999E-3</v>
      </c>
    </row>
    <row r="34" spans="2:15">
      <c r="B34" t="s">
        <v>889</v>
      </c>
      <c r="C34" t="s">
        <v>890</v>
      </c>
      <c r="D34" t="s">
        <v>100</v>
      </c>
      <c r="E34" t="s">
        <v>123</v>
      </c>
      <c r="F34" t="s">
        <v>380</v>
      </c>
      <c r="G34" t="s">
        <v>360</v>
      </c>
      <c r="H34" t="s">
        <v>102</v>
      </c>
      <c r="I34" s="78">
        <v>91456.68</v>
      </c>
      <c r="J34" s="78">
        <v>5200</v>
      </c>
      <c r="K34" s="78">
        <v>0</v>
      </c>
      <c r="L34" s="78">
        <v>4755.7473600000003</v>
      </c>
      <c r="M34" s="79">
        <v>6.9999999999999999E-4</v>
      </c>
      <c r="N34" s="79">
        <v>2.2599999999999999E-2</v>
      </c>
      <c r="O34" s="79">
        <v>2.7000000000000001E-3</v>
      </c>
    </row>
    <row r="35" spans="2:15">
      <c r="B35" t="s">
        <v>891</v>
      </c>
      <c r="C35" t="s">
        <v>892</v>
      </c>
      <c r="D35" t="s">
        <v>100</v>
      </c>
      <c r="E35" t="s">
        <v>123</v>
      </c>
      <c r="F35" t="s">
        <v>434</v>
      </c>
      <c r="G35" t="s">
        <v>360</v>
      </c>
      <c r="H35" t="s">
        <v>102</v>
      </c>
      <c r="I35" s="78">
        <v>47113.919999999998</v>
      </c>
      <c r="J35" s="78">
        <v>4130</v>
      </c>
      <c r="K35" s="78">
        <v>13.663029999999999</v>
      </c>
      <c r="L35" s="78">
        <v>1959.467926</v>
      </c>
      <c r="M35" s="79">
        <v>2.9999999999999997E-4</v>
      </c>
      <c r="N35" s="79">
        <v>9.2999999999999992E-3</v>
      </c>
      <c r="O35" s="79">
        <v>1.1000000000000001E-3</v>
      </c>
    </row>
    <row r="36" spans="2:15">
      <c r="B36" t="s">
        <v>893</v>
      </c>
      <c r="C36" t="s">
        <v>894</v>
      </c>
      <c r="D36" t="s">
        <v>100</v>
      </c>
      <c r="E36" t="s">
        <v>123</v>
      </c>
      <c r="F36" t="s">
        <v>385</v>
      </c>
      <c r="G36" t="s">
        <v>360</v>
      </c>
      <c r="H36" t="s">
        <v>102</v>
      </c>
      <c r="I36" s="78">
        <v>41635.5</v>
      </c>
      <c r="J36" s="78">
        <v>2100</v>
      </c>
      <c r="K36" s="78">
        <v>0</v>
      </c>
      <c r="L36" s="78">
        <v>874.34550000000002</v>
      </c>
      <c r="M36" s="79">
        <v>1E-4</v>
      </c>
      <c r="N36" s="79">
        <v>4.1999999999999997E-3</v>
      </c>
      <c r="O36" s="79">
        <v>5.0000000000000001E-4</v>
      </c>
    </row>
    <row r="37" spans="2:15">
      <c r="B37" t="s">
        <v>895</v>
      </c>
      <c r="C37" t="s">
        <v>896</v>
      </c>
      <c r="D37" t="s">
        <v>100</v>
      </c>
      <c r="E37" t="s">
        <v>123</v>
      </c>
      <c r="F37" t="s">
        <v>897</v>
      </c>
      <c r="G37" t="s">
        <v>360</v>
      </c>
      <c r="H37" t="s">
        <v>102</v>
      </c>
      <c r="I37" s="78">
        <v>383644.7</v>
      </c>
      <c r="J37" s="78">
        <v>771</v>
      </c>
      <c r="K37" s="78">
        <v>0</v>
      </c>
      <c r="L37" s="78">
        <v>2957.9006370000002</v>
      </c>
      <c r="M37" s="79">
        <v>5.0000000000000001E-4</v>
      </c>
      <c r="N37" s="79">
        <v>1.41E-2</v>
      </c>
      <c r="O37" s="79">
        <v>1.6999999999999999E-3</v>
      </c>
    </row>
    <row r="38" spans="2:15">
      <c r="B38" t="s">
        <v>898</v>
      </c>
      <c r="C38" t="s">
        <v>899</v>
      </c>
      <c r="D38" t="s">
        <v>100</v>
      </c>
      <c r="E38" t="s">
        <v>123</v>
      </c>
      <c r="F38" t="s">
        <v>408</v>
      </c>
      <c r="G38" t="s">
        <v>360</v>
      </c>
      <c r="H38" t="s">
        <v>102</v>
      </c>
      <c r="I38" s="78">
        <v>15467</v>
      </c>
      <c r="J38" s="78">
        <v>13830</v>
      </c>
      <c r="K38" s="78">
        <v>0</v>
      </c>
      <c r="L38" s="78">
        <v>2139.0861</v>
      </c>
      <c r="M38" s="79">
        <v>2.9999999999999997E-4</v>
      </c>
      <c r="N38" s="79">
        <v>1.0200000000000001E-2</v>
      </c>
      <c r="O38" s="79">
        <v>1.1999999999999999E-3</v>
      </c>
    </row>
    <row r="39" spans="2:15">
      <c r="B39" t="s">
        <v>900</v>
      </c>
      <c r="C39" t="s">
        <v>901</v>
      </c>
      <c r="D39" t="s">
        <v>100</v>
      </c>
      <c r="E39" t="s">
        <v>123</v>
      </c>
      <c r="F39" t="s">
        <v>365</v>
      </c>
      <c r="G39" t="s">
        <v>360</v>
      </c>
      <c r="H39" t="s">
        <v>102</v>
      </c>
      <c r="I39" s="78">
        <v>12759</v>
      </c>
      <c r="J39" s="78">
        <v>20480</v>
      </c>
      <c r="K39" s="78">
        <v>0</v>
      </c>
      <c r="L39" s="78">
        <v>2613.0432000000001</v>
      </c>
      <c r="M39" s="79">
        <v>1E-4</v>
      </c>
      <c r="N39" s="79">
        <v>1.24E-2</v>
      </c>
      <c r="O39" s="79">
        <v>1.5E-3</v>
      </c>
    </row>
    <row r="40" spans="2:15">
      <c r="B40" t="s">
        <v>902</v>
      </c>
      <c r="C40" t="s">
        <v>903</v>
      </c>
      <c r="D40" t="s">
        <v>100</v>
      </c>
      <c r="E40" t="s">
        <v>123</v>
      </c>
      <c r="F40" t="s">
        <v>904</v>
      </c>
      <c r="G40" t="s">
        <v>905</v>
      </c>
      <c r="H40" t="s">
        <v>102</v>
      </c>
      <c r="I40" s="78">
        <v>88471</v>
      </c>
      <c r="J40" s="78">
        <v>3258</v>
      </c>
      <c r="K40" s="78">
        <v>0</v>
      </c>
      <c r="L40" s="78">
        <v>2882.3851800000002</v>
      </c>
      <c r="M40" s="79">
        <v>1E-4</v>
      </c>
      <c r="N40" s="79">
        <v>1.37E-2</v>
      </c>
      <c r="O40" s="79">
        <v>1.6000000000000001E-3</v>
      </c>
    </row>
    <row r="41" spans="2:15">
      <c r="B41" t="s">
        <v>906</v>
      </c>
      <c r="C41" t="s">
        <v>907</v>
      </c>
      <c r="D41" t="s">
        <v>100</v>
      </c>
      <c r="E41" t="s">
        <v>123</v>
      </c>
      <c r="F41" t="s">
        <v>908</v>
      </c>
      <c r="G41" t="s">
        <v>905</v>
      </c>
      <c r="H41" t="s">
        <v>102</v>
      </c>
      <c r="I41" s="78">
        <v>26143</v>
      </c>
      <c r="J41" s="78">
        <v>17380</v>
      </c>
      <c r="K41" s="78">
        <v>0</v>
      </c>
      <c r="L41" s="78">
        <v>4543.6534000000001</v>
      </c>
      <c r="M41" s="79">
        <v>2.0000000000000001E-4</v>
      </c>
      <c r="N41" s="79">
        <v>2.1600000000000001E-2</v>
      </c>
      <c r="O41" s="79">
        <v>2.5999999999999999E-3</v>
      </c>
    </row>
    <row r="42" spans="2:15">
      <c r="B42" t="s">
        <v>909</v>
      </c>
      <c r="C42" t="s">
        <v>910</v>
      </c>
      <c r="D42" t="s">
        <v>100</v>
      </c>
      <c r="E42" t="s">
        <v>123</v>
      </c>
      <c r="F42" t="s">
        <v>911</v>
      </c>
      <c r="G42" t="s">
        <v>125</v>
      </c>
      <c r="H42" t="s">
        <v>102</v>
      </c>
      <c r="I42" s="78">
        <v>10061.89</v>
      </c>
      <c r="J42" s="78">
        <v>24100</v>
      </c>
      <c r="K42" s="78">
        <v>0</v>
      </c>
      <c r="L42" s="78">
        <v>2424.9154899999999</v>
      </c>
      <c r="M42" s="79">
        <v>2.0000000000000001E-4</v>
      </c>
      <c r="N42" s="79">
        <v>1.15E-2</v>
      </c>
      <c r="O42" s="79">
        <v>1.4E-3</v>
      </c>
    </row>
    <row r="43" spans="2:15">
      <c r="B43" t="s">
        <v>912</v>
      </c>
      <c r="C43" t="s">
        <v>913</v>
      </c>
      <c r="D43" t="s">
        <v>100</v>
      </c>
      <c r="E43" t="s">
        <v>123</v>
      </c>
      <c r="F43" t="s">
        <v>914</v>
      </c>
      <c r="G43" t="s">
        <v>129</v>
      </c>
      <c r="H43" t="s">
        <v>102</v>
      </c>
      <c r="I43" s="78">
        <v>4984</v>
      </c>
      <c r="J43" s="78">
        <v>8300</v>
      </c>
      <c r="K43" s="78">
        <v>0</v>
      </c>
      <c r="L43" s="78">
        <v>413.67200000000003</v>
      </c>
      <c r="M43" s="79">
        <v>1E-4</v>
      </c>
      <c r="N43" s="79">
        <v>2E-3</v>
      </c>
      <c r="O43" s="79">
        <v>2.0000000000000001E-4</v>
      </c>
    </row>
    <row r="44" spans="2:15">
      <c r="B44" t="s">
        <v>915</v>
      </c>
      <c r="C44" t="s">
        <v>916</v>
      </c>
      <c r="D44" t="s">
        <v>100</v>
      </c>
      <c r="E44" t="s">
        <v>123</v>
      </c>
      <c r="F44" t="s">
        <v>917</v>
      </c>
      <c r="G44" t="s">
        <v>129</v>
      </c>
      <c r="H44" t="s">
        <v>102</v>
      </c>
      <c r="I44" s="78">
        <v>13350</v>
      </c>
      <c r="J44" s="78">
        <v>52350</v>
      </c>
      <c r="K44" s="78">
        <v>0</v>
      </c>
      <c r="L44" s="78">
        <v>6988.7250000000004</v>
      </c>
      <c r="M44" s="79">
        <v>2.0000000000000001E-4</v>
      </c>
      <c r="N44" s="79">
        <v>3.32E-2</v>
      </c>
      <c r="O44" s="79">
        <v>4.0000000000000001E-3</v>
      </c>
    </row>
    <row r="45" spans="2:15">
      <c r="B45" t="s">
        <v>918</v>
      </c>
      <c r="C45" t="s">
        <v>919</v>
      </c>
      <c r="D45" t="s">
        <v>100</v>
      </c>
      <c r="E45" t="s">
        <v>123</v>
      </c>
      <c r="F45" t="s">
        <v>437</v>
      </c>
      <c r="G45" t="s">
        <v>132</v>
      </c>
      <c r="H45" t="s">
        <v>102</v>
      </c>
      <c r="I45" s="78">
        <v>1129073.76</v>
      </c>
      <c r="J45" s="78">
        <v>256.8</v>
      </c>
      <c r="K45" s="78">
        <v>0</v>
      </c>
      <c r="L45" s="78">
        <v>2899.4614156799998</v>
      </c>
      <c r="M45" s="79">
        <v>4.0000000000000002E-4</v>
      </c>
      <c r="N45" s="79">
        <v>1.38E-2</v>
      </c>
      <c r="O45" s="79">
        <v>1.6000000000000001E-3</v>
      </c>
    </row>
    <row r="46" spans="2:15">
      <c r="B46" s="80" t="s">
        <v>920</v>
      </c>
      <c r="E46" s="16"/>
      <c r="F46" s="16"/>
      <c r="G46" s="16"/>
      <c r="I46" s="82">
        <v>4528553.68</v>
      </c>
      <c r="K46" s="82">
        <v>46.599359999999997</v>
      </c>
      <c r="L46" s="82">
        <v>50343.271717099997</v>
      </c>
      <c r="N46" s="81">
        <v>0.23949999999999999</v>
      </c>
      <c r="O46" s="81">
        <v>2.8500000000000001E-2</v>
      </c>
    </row>
    <row r="47" spans="2:15">
      <c r="B47" t="s">
        <v>921</v>
      </c>
      <c r="C47" t="s">
        <v>922</v>
      </c>
      <c r="D47" t="s">
        <v>100</v>
      </c>
      <c r="E47" t="s">
        <v>123</v>
      </c>
      <c r="F47" t="s">
        <v>626</v>
      </c>
      <c r="G47" t="s">
        <v>101</v>
      </c>
      <c r="H47" t="s">
        <v>102</v>
      </c>
      <c r="I47" s="78">
        <v>11472</v>
      </c>
      <c r="J47" s="78">
        <v>5496</v>
      </c>
      <c r="K47" s="78">
        <v>0</v>
      </c>
      <c r="L47" s="78">
        <v>630.50112000000001</v>
      </c>
      <c r="M47" s="79">
        <v>4.0000000000000002E-4</v>
      </c>
      <c r="N47" s="79">
        <v>3.0000000000000001E-3</v>
      </c>
      <c r="O47" s="79">
        <v>4.0000000000000002E-4</v>
      </c>
    </row>
    <row r="48" spans="2:15">
      <c r="B48" t="s">
        <v>923</v>
      </c>
      <c r="C48" t="s">
        <v>924</v>
      </c>
      <c r="D48" t="s">
        <v>100</v>
      </c>
      <c r="E48" t="s">
        <v>123</v>
      </c>
      <c r="F48" t="s">
        <v>925</v>
      </c>
      <c r="G48" t="s">
        <v>101</v>
      </c>
      <c r="H48" t="s">
        <v>102</v>
      </c>
      <c r="I48" s="78">
        <v>4872</v>
      </c>
      <c r="J48" s="78">
        <v>11790</v>
      </c>
      <c r="K48" s="78">
        <v>0</v>
      </c>
      <c r="L48" s="78">
        <v>574.40880000000004</v>
      </c>
      <c r="M48" s="79">
        <v>4.0000000000000002E-4</v>
      </c>
      <c r="N48" s="79">
        <v>2.7000000000000001E-3</v>
      </c>
      <c r="O48" s="79">
        <v>2.9999999999999997E-4</v>
      </c>
    </row>
    <row r="49" spans="2:15">
      <c r="B49" t="s">
        <v>926</v>
      </c>
      <c r="C49" t="s">
        <v>927</v>
      </c>
      <c r="D49" t="s">
        <v>100</v>
      </c>
      <c r="E49" t="s">
        <v>123</v>
      </c>
      <c r="F49" t="s">
        <v>928</v>
      </c>
      <c r="G49" t="s">
        <v>929</v>
      </c>
      <c r="H49" t="s">
        <v>102</v>
      </c>
      <c r="I49" s="78">
        <v>80646.960000000006</v>
      </c>
      <c r="J49" s="78">
        <v>2236</v>
      </c>
      <c r="K49" s="78">
        <v>0</v>
      </c>
      <c r="L49" s="78">
        <v>1803.2660255999999</v>
      </c>
      <c r="M49" s="79">
        <v>6.9999999999999999E-4</v>
      </c>
      <c r="N49" s="79">
        <v>8.6E-3</v>
      </c>
      <c r="O49" s="79">
        <v>1E-3</v>
      </c>
    </row>
    <row r="50" spans="2:15">
      <c r="B50" t="s">
        <v>930</v>
      </c>
      <c r="C50" t="s">
        <v>931</v>
      </c>
      <c r="D50" t="s">
        <v>100</v>
      </c>
      <c r="E50" t="s">
        <v>123</v>
      </c>
      <c r="F50" t="s">
        <v>612</v>
      </c>
      <c r="G50" t="s">
        <v>535</v>
      </c>
      <c r="H50" t="s">
        <v>102</v>
      </c>
      <c r="I50" s="78">
        <v>6061</v>
      </c>
      <c r="J50" s="78">
        <v>29840</v>
      </c>
      <c r="K50" s="78">
        <v>0</v>
      </c>
      <c r="L50" s="78">
        <v>1808.6024</v>
      </c>
      <c r="M50" s="79">
        <v>5.0000000000000001E-4</v>
      </c>
      <c r="N50" s="79">
        <v>8.6E-3</v>
      </c>
      <c r="O50" s="79">
        <v>1E-3</v>
      </c>
    </row>
    <row r="51" spans="2:15">
      <c r="B51" t="s">
        <v>932</v>
      </c>
      <c r="C51" t="s">
        <v>933</v>
      </c>
      <c r="D51" t="s">
        <v>100</v>
      </c>
      <c r="E51" t="s">
        <v>123</v>
      </c>
      <c r="F51" t="s">
        <v>934</v>
      </c>
      <c r="G51" t="s">
        <v>935</v>
      </c>
      <c r="H51" t="s">
        <v>102</v>
      </c>
      <c r="I51" s="78">
        <v>21827</v>
      </c>
      <c r="J51" s="78">
        <v>2149</v>
      </c>
      <c r="K51" s="78">
        <v>0</v>
      </c>
      <c r="L51" s="78">
        <v>469.06223</v>
      </c>
      <c r="M51" s="79">
        <v>5.0000000000000001E-4</v>
      </c>
      <c r="N51" s="79">
        <v>2.2000000000000001E-3</v>
      </c>
      <c r="O51" s="79">
        <v>2.9999999999999997E-4</v>
      </c>
    </row>
    <row r="52" spans="2:15">
      <c r="B52" t="s">
        <v>936</v>
      </c>
      <c r="C52" t="s">
        <v>937</v>
      </c>
      <c r="D52" t="s">
        <v>100</v>
      </c>
      <c r="E52" t="s">
        <v>123</v>
      </c>
      <c r="F52" t="s">
        <v>938</v>
      </c>
      <c r="G52" t="s">
        <v>460</v>
      </c>
      <c r="H52" t="s">
        <v>102</v>
      </c>
      <c r="I52" s="78">
        <v>29538</v>
      </c>
      <c r="J52" s="78">
        <v>2959</v>
      </c>
      <c r="K52" s="78">
        <v>0</v>
      </c>
      <c r="L52" s="78">
        <v>874.02941999999996</v>
      </c>
      <c r="M52" s="79">
        <v>4.0000000000000002E-4</v>
      </c>
      <c r="N52" s="79">
        <v>4.1999999999999997E-3</v>
      </c>
      <c r="O52" s="79">
        <v>5.0000000000000001E-4</v>
      </c>
    </row>
    <row r="53" spans="2:15">
      <c r="B53" t="s">
        <v>939</v>
      </c>
      <c r="C53" t="s">
        <v>940</v>
      </c>
      <c r="D53" t="s">
        <v>100</v>
      </c>
      <c r="E53" t="s">
        <v>123</v>
      </c>
      <c r="F53" t="s">
        <v>941</v>
      </c>
      <c r="G53" t="s">
        <v>460</v>
      </c>
      <c r="H53" t="s">
        <v>102</v>
      </c>
      <c r="I53" s="78">
        <v>66009</v>
      </c>
      <c r="J53" s="78">
        <v>186.1</v>
      </c>
      <c r="K53" s="78">
        <v>0</v>
      </c>
      <c r="L53" s="78">
        <v>122.842749</v>
      </c>
      <c r="M53" s="79">
        <v>1E-4</v>
      </c>
      <c r="N53" s="79">
        <v>5.9999999999999995E-4</v>
      </c>
      <c r="O53" s="79">
        <v>1E-4</v>
      </c>
    </row>
    <row r="54" spans="2:15">
      <c r="B54" t="s">
        <v>942</v>
      </c>
      <c r="C54" t="s">
        <v>943</v>
      </c>
      <c r="D54" t="s">
        <v>100</v>
      </c>
      <c r="E54" t="s">
        <v>123</v>
      </c>
      <c r="F54" t="s">
        <v>944</v>
      </c>
      <c r="G54" t="s">
        <v>460</v>
      </c>
      <c r="H54" t="s">
        <v>102</v>
      </c>
      <c r="I54" s="78">
        <v>17432</v>
      </c>
      <c r="J54" s="78">
        <v>4006</v>
      </c>
      <c r="K54" s="78">
        <v>0</v>
      </c>
      <c r="L54" s="78">
        <v>698.32592</v>
      </c>
      <c r="M54" s="79">
        <v>2.9999999999999997E-4</v>
      </c>
      <c r="N54" s="79">
        <v>3.3E-3</v>
      </c>
      <c r="O54" s="79">
        <v>4.0000000000000002E-4</v>
      </c>
    </row>
    <row r="55" spans="2:15">
      <c r="B55" t="s">
        <v>945</v>
      </c>
      <c r="C55" t="s">
        <v>946</v>
      </c>
      <c r="D55" t="s">
        <v>100</v>
      </c>
      <c r="E55" t="s">
        <v>123</v>
      </c>
      <c r="F55" t="s">
        <v>947</v>
      </c>
      <c r="G55" t="s">
        <v>501</v>
      </c>
      <c r="H55" t="s">
        <v>102</v>
      </c>
      <c r="I55" s="78">
        <v>3568</v>
      </c>
      <c r="J55" s="78">
        <v>9800</v>
      </c>
      <c r="K55" s="78">
        <v>0</v>
      </c>
      <c r="L55" s="78">
        <v>349.66399999999999</v>
      </c>
      <c r="M55" s="79">
        <v>2.0000000000000001E-4</v>
      </c>
      <c r="N55" s="79">
        <v>1.6999999999999999E-3</v>
      </c>
      <c r="O55" s="79">
        <v>2.0000000000000001E-4</v>
      </c>
    </row>
    <row r="56" spans="2:15">
      <c r="B56" t="s">
        <v>948</v>
      </c>
      <c r="C56" t="s">
        <v>949</v>
      </c>
      <c r="D56" t="s">
        <v>100</v>
      </c>
      <c r="E56" t="s">
        <v>123</v>
      </c>
      <c r="F56" t="s">
        <v>950</v>
      </c>
      <c r="G56" t="s">
        <v>324</v>
      </c>
      <c r="H56" t="s">
        <v>102</v>
      </c>
      <c r="I56" s="78">
        <v>12952</v>
      </c>
      <c r="J56" s="78">
        <v>10050</v>
      </c>
      <c r="K56" s="78">
        <v>20.09327</v>
      </c>
      <c r="L56" s="78">
        <v>1321.76927</v>
      </c>
      <c r="M56" s="79">
        <v>4.0000000000000002E-4</v>
      </c>
      <c r="N56" s="79">
        <v>6.3E-3</v>
      </c>
      <c r="O56" s="79">
        <v>6.9999999999999999E-4</v>
      </c>
    </row>
    <row r="57" spans="2:15">
      <c r="B57" t="s">
        <v>951</v>
      </c>
      <c r="C57" t="s">
        <v>952</v>
      </c>
      <c r="D57" t="s">
        <v>100</v>
      </c>
      <c r="E57" t="s">
        <v>123</v>
      </c>
      <c r="F57" t="s">
        <v>953</v>
      </c>
      <c r="G57" t="s">
        <v>954</v>
      </c>
      <c r="H57" t="s">
        <v>102</v>
      </c>
      <c r="I57" s="78">
        <v>55938</v>
      </c>
      <c r="J57" s="78">
        <v>470</v>
      </c>
      <c r="K57" s="78">
        <v>0</v>
      </c>
      <c r="L57" s="78">
        <v>262.90859999999998</v>
      </c>
      <c r="M57" s="79">
        <v>1E-4</v>
      </c>
      <c r="N57" s="79">
        <v>1.2999999999999999E-3</v>
      </c>
      <c r="O57" s="79">
        <v>1E-4</v>
      </c>
    </row>
    <row r="58" spans="2:15">
      <c r="B58" t="s">
        <v>955</v>
      </c>
      <c r="C58" t="s">
        <v>956</v>
      </c>
      <c r="D58" t="s">
        <v>100</v>
      </c>
      <c r="E58" t="s">
        <v>123</v>
      </c>
      <c r="F58" t="s">
        <v>957</v>
      </c>
      <c r="G58" t="s">
        <v>112</v>
      </c>
      <c r="H58" t="s">
        <v>102</v>
      </c>
      <c r="I58" s="78">
        <v>19870</v>
      </c>
      <c r="J58" s="78">
        <v>15610</v>
      </c>
      <c r="K58" s="78">
        <v>0</v>
      </c>
      <c r="L58" s="78">
        <v>3101.7069999999999</v>
      </c>
      <c r="M58" s="79">
        <v>1.9E-3</v>
      </c>
      <c r="N58" s="79">
        <v>1.4800000000000001E-2</v>
      </c>
      <c r="O58" s="79">
        <v>1.8E-3</v>
      </c>
    </row>
    <row r="59" spans="2:15">
      <c r="B59" t="s">
        <v>958</v>
      </c>
      <c r="C59" t="s">
        <v>959</v>
      </c>
      <c r="D59" t="s">
        <v>100</v>
      </c>
      <c r="E59" t="s">
        <v>123</v>
      </c>
      <c r="F59" t="s">
        <v>618</v>
      </c>
      <c r="G59" t="s">
        <v>112</v>
      </c>
      <c r="H59" t="s">
        <v>102</v>
      </c>
      <c r="I59" s="78">
        <v>4421</v>
      </c>
      <c r="J59" s="78">
        <v>11870</v>
      </c>
      <c r="K59" s="78">
        <v>0</v>
      </c>
      <c r="L59" s="78">
        <v>524.77269999999999</v>
      </c>
      <c r="M59" s="79">
        <v>1E-4</v>
      </c>
      <c r="N59" s="79">
        <v>2.5000000000000001E-3</v>
      </c>
      <c r="O59" s="79">
        <v>2.9999999999999997E-4</v>
      </c>
    </row>
    <row r="60" spans="2:15">
      <c r="B60" t="s">
        <v>960</v>
      </c>
      <c r="C60" t="s">
        <v>961</v>
      </c>
      <c r="D60" t="s">
        <v>100</v>
      </c>
      <c r="E60" t="s">
        <v>123</v>
      </c>
      <c r="F60" t="s">
        <v>962</v>
      </c>
      <c r="G60" t="s">
        <v>112</v>
      </c>
      <c r="H60" t="s">
        <v>102</v>
      </c>
      <c r="I60" s="78">
        <v>9069.68</v>
      </c>
      <c r="J60" s="78">
        <v>6874</v>
      </c>
      <c r="K60" s="78">
        <v>0</v>
      </c>
      <c r="L60" s="78">
        <v>623.44980320000002</v>
      </c>
      <c r="M60" s="79">
        <v>2.0000000000000001E-4</v>
      </c>
      <c r="N60" s="79">
        <v>3.0000000000000001E-3</v>
      </c>
      <c r="O60" s="79">
        <v>4.0000000000000002E-4</v>
      </c>
    </row>
    <row r="61" spans="2:15">
      <c r="B61" t="s">
        <v>963</v>
      </c>
      <c r="C61" t="s">
        <v>964</v>
      </c>
      <c r="D61" t="s">
        <v>100</v>
      </c>
      <c r="E61" t="s">
        <v>123</v>
      </c>
      <c r="F61" t="s">
        <v>965</v>
      </c>
      <c r="G61" t="s">
        <v>112</v>
      </c>
      <c r="H61" t="s">
        <v>102</v>
      </c>
      <c r="I61" s="78">
        <v>7370</v>
      </c>
      <c r="J61" s="78">
        <v>25990</v>
      </c>
      <c r="K61" s="78">
        <v>0</v>
      </c>
      <c r="L61" s="78">
        <v>1915.463</v>
      </c>
      <c r="M61" s="79">
        <v>1E-3</v>
      </c>
      <c r="N61" s="79">
        <v>9.1000000000000004E-3</v>
      </c>
      <c r="O61" s="79">
        <v>1.1000000000000001E-3</v>
      </c>
    </row>
    <row r="62" spans="2:15">
      <c r="B62" t="s">
        <v>966</v>
      </c>
      <c r="C62" t="s">
        <v>967</v>
      </c>
      <c r="D62" t="s">
        <v>100</v>
      </c>
      <c r="E62" t="s">
        <v>123</v>
      </c>
      <c r="F62" t="s">
        <v>968</v>
      </c>
      <c r="G62" t="s">
        <v>112</v>
      </c>
      <c r="H62" t="s">
        <v>102</v>
      </c>
      <c r="I62" s="78">
        <v>11330</v>
      </c>
      <c r="J62" s="78">
        <v>5200</v>
      </c>
      <c r="K62" s="78">
        <v>0</v>
      </c>
      <c r="L62" s="78">
        <v>589.16</v>
      </c>
      <c r="M62" s="79">
        <v>2.0000000000000001E-4</v>
      </c>
      <c r="N62" s="79">
        <v>2.8E-3</v>
      </c>
      <c r="O62" s="79">
        <v>2.9999999999999997E-4</v>
      </c>
    </row>
    <row r="63" spans="2:15">
      <c r="B63" t="s">
        <v>969</v>
      </c>
      <c r="C63" t="s">
        <v>970</v>
      </c>
      <c r="D63" t="s">
        <v>100</v>
      </c>
      <c r="E63" t="s">
        <v>123</v>
      </c>
      <c r="F63" t="s">
        <v>971</v>
      </c>
      <c r="G63" t="s">
        <v>689</v>
      </c>
      <c r="H63" t="s">
        <v>102</v>
      </c>
      <c r="I63" s="78">
        <v>1973023.93</v>
      </c>
      <c r="J63" s="78">
        <v>33</v>
      </c>
      <c r="K63" s="78">
        <v>0</v>
      </c>
      <c r="L63" s="78">
        <v>651.09789690000002</v>
      </c>
      <c r="M63" s="79">
        <v>4.0000000000000002E-4</v>
      </c>
      <c r="N63" s="79">
        <v>3.0999999999999999E-3</v>
      </c>
      <c r="O63" s="79">
        <v>4.0000000000000002E-4</v>
      </c>
    </row>
    <row r="64" spans="2:15">
      <c r="B64" t="s">
        <v>972</v>
      </c>
      <c r="C64" t="s">
        <v>973</v>
      </c>
      <c r="D64" t="s">
        <v>100</v>
      </c>
      <c r="E64" t="s">
        <v>123</v>
      </c>
      <c r="F64" t="s">
        <v>974</v>
      </c>
      <c r="G64" t="s">
        <v>689</v>
      </c>
      <c r="H64" t="s">
        <v>102</v>
      </c>
      <c r="I64" s="78">
        <v>90240</v>
      </c>
      <c r="J64" s="78">
        <v>660</v>
      </c>
      <c r="K64" s="78">
        <v>0</v>
      </c>
      <c r="L64" s="78">
        <v>595.58399999999995</v>
      </c>
      <c r="M64" s="79">
        <v>1.5E-3</v>
      </c>
      <c r="N64" s="79">
        <v>2.8E-3</v>
      </c>
      <c r="O64" s="79">
        <v>2.9999999999999997E-4</v>
      </c>
    </row>
    <row r="65" spans="2:15">
      <c r="B65" t="s">
        <v>975</v>
      </c>
      <c r="C65" t="s">
        <v>976</v>
      </c>
      <c r="D65" t="s">
        <v>100</v>
      </c>
      <c r="E65" t="s">
        <v>123</v>
      </c>
      <c r="F65" t="s">
        <v>977</v>
      </c>
      <c r="G65" t="s">
        <v>689</v>
      </c>
      <c r="H65" t="s">
        <v>102</v>
      </c>
      <c r="I65" s="78">
        <v>174430</v>
      </c>
      <c r="J65" s="78">
        <v>99.3</v>
      </c>
      <c r="K65" s="78">
        <v>0</v>
      </c>
      <c r="L65" s="78">
        <v>173.20899</v>
      </c>
      <c r="M65" s="79">
        <v>2.0000000000000001E-4</v>
      </c>
      <c r="N65" s="79">
        <v>8.0000000000000004E-4</v>
      </c>
      <c r="O65" s="79">
        <v>1E-4</v>
      </c>
    </row>
    <row r="66" spans="2:15">
      <c r="B66" t="s">
        <v>978</v>
      </c>
      <c r="C66" t="s">
        <v>979</v>
      </c>
      <c r="D66" t="s">
        <v>100</v>
      </c>
      <c r="E66" t="s">
        <v>123</v>
      </c>
      <c r="F66" t="s">
        <v>980</v>
      </c>
      <c r="G66" t="s">
        <v>873</v>
      </c>
      <c r="H66" t="s">
        <v>102</v>
      </c>
      <c r="I66" s="78">
        <v>28840</v>
      </c>
      <c r="J66" s="78">
        <v>11700</v>
      </c>
      <c r="K66" s="78">
        <v>0</v>
      </c>
      <c r="L66" s="78">
        <v>3374.28</v>
      </c>
      <c r="M66" s="79">
        <v>1E-3</v>
      </c>
      <c r="N66" s="79">
        <v>1.61E-2</v>
      </c>
      <c r="O66" s="79">
        <v>1.9E-3</v>
      </c>
    </row>
    <row r="67" spans="2:15">
      <c r="B67" t="s">
        <v>981</v>
      </c>
      <c r="C67" t="s">
        <v>982</v>
      </c>
      <c r="D67" t="s">
        <v>100</v>
      </c>
      <c r="E67" t="s">
        <v>123</v>
      </c>
      <c r="F67" t="s">
        <v>983</v>
      </c>
      <c r="G67" t="s">
        <v>416</v>
      </c>
      <c r="H67" t="s">
        <v>102</v>
      </c>
      <c r="I67" s="78">
        <v>18720</v>
      </c>
      <c r="J67" s="78">
        <v>6380</v>
      </c>
      <c r="K67" s="78">
        <v>0</v>
      </c>
      <c r="L67" s="78">
        <v>1194.336</v>
      </c>
      <c r="M67" s="79">
        <v>1.2999999999999999E-3</v>
      </c>
      <c r="N67" s="79">
        <v>5.7000000000000002E-3</v>
      </c>
      <c r="O67" s="79">
        <v>6.9999999999999999E-4</v>
      </c>
    </row>
    <row r="68" spans="2:15">
      <c r="B68" t="s">
        <v>984</v>
      </c>
      <c r="C68" t="s">
        <v>985</v>
      </c>
      <c r="D68" t="s">
        <v>100</v>
      </c>
      <c r="E68" t="s">
        <v>123</v>
      </c>
      <c r="F68" t="s">
        <v>986</v>
      </c>
      <c r="G68" t="s">
        <v>416</v>
      </c>
      <c r="H68" t="s">
        <v>102</v>
      </c>
      <c r="I68" s="78">
        <v>19550</v>
      </c>
      <c r="J68" s="78">
        <v>5418</v>
      </c>
      <c r="K68" s="78">
        <v>0</v>
      </c>
      <c r="L68" s="78">
        <v>1059.2190000000001</v>
      </c>
      <c r="M68" s="79">
        <v>8.9999999999999998E-4</v>
      </c>
      <c r="N68" s="79">
        <v>5.0000000000000001E-3</v>
      </c>
      <c r="O68" s="79">
        <v>5.9999999999999995E-4</v>
      </c>
    </row>
    <row r="69" spans="2:15">
      <c r="B69" t="s">
        <v>987</v>
      </c>
      <c r="C69" t="s">
        <v>988</v>
      </c>
      <c r="D69" t="s">
        <v>100</v>
      </c>
      <c r="E69" t="s">
        <v>123</v>
      </c>
      <c r="F69" t="s">
        <v>989</v>
      </c>
      <c r="G69" t="s">
        <v>416</v>
      </c>
      <c r="H69" t="s">
        <v>102</v>
      </c>
      <c r="I69" s="78">
        <v>3038</v>
      </c>
      <c r="J69" s="78">
        <v>19640</v>
      </c>
      <c r="K69" s="78">
        <v>0</v>
      </c>
      <c r="L69" s="78">
        <v>596.66319999999996</v>
      </c>
      <c r="M69" s="79">
        <v>2.0000000000000001E-4</v>
      </c>
      <c r="N69" s="79">
        <v>2.8E-3</v>
      </c>
      <c r="O69" s="79">
        <v>2.9999999999999997E-4</v>
      </c>
    </row>
    <row r="70" spans="2:15">
      <c r="B70" t="s">
        <v>990</v>
      </c>
      <c r="C70" t="s">
        <v>991</v>
      </c>
      <c r="D70" t="s">
        <v>100</v>
      </c>
      <c r="E70" t="s">
        <v>123</v>
      </c>
      <c r="F70" t="s">
        <v>992</v>
      </c>
      <c r="G70" t="s">
        <v>886</v>
      </c>
      <c r="H70" t="s">
        <v>102</v>
      </c>
      <c r="I70" s="78">
        <v>44685</v>
      </c>
      <c r="J70" s="78">
        <v>1226</v>
      </c>
      <c r="K70" s="78">
        <v>0</v>
      </c>
      <c r="L70" s="78">
        <v>547.83810000000005</v>
      </c>
      <c r="M70" s="79">
        <v>4.0000000000000002E-4</v>
      </c>
      <c r="N70" s="79">
        <v>2.5999999999999999E-3</v>
      </c>
      <c r="O70" s="79">
        <v>2.9999999999999997E-4</v>
      </c>
    </row>
    <row r="71" spans="2:15">
      <c r="B71" t="s">
        <v>993</v>
      </c>
      <c r="C71" t="s">
        <v>994</v>
      </c>
      <c r="D71" t="s">
        <v>100</v>
      </c>
      <c r="E71" t="s">
        <v>123</v>
      </c>
      <c r="F71" t="s">
        <v>995</v>
      </c>
      <c r="G71" t="s">
        <v>886</v>
      </c>
      <c r="H71" t="s">
        <v>102</v>
      </c>
      <c r="I71" s="78">
        <v>33658</v>
      </c>
      <c r="J71" s="78">
        <v>5140</v>
      </c>
      <c r="K71" s="78">
        <v>0</v>
      </c>
      <c r="L71" s="78">
        <v>1730.0211999999999</v>
      </c>
      <c r="M71" s="79">
        <v>2.3E-3</v>
      </c>
      <c r="N71" s="79">
        <v>8.2000000000000007E-3</v>
      </c>
      <c r="O71" s="79">
        <v>1E-3</v>
      </c>
    </row>
    <row r="72" spans="2:15">
      <c r="B72" t="s">
        <v>996</v>
      </c>
      <c r="C72" t="s">
        <v>997</v>
      </c>
      <c r="D72" t="s">
        <v>100</v>
      </c>
      <c r="E72" t="s">
        <v>123</v>
      </c>
      <c r="F72" t="s">
        <v>654</v>
      </c>
      <c r="G72" t="s">
        <v>449</v>
      </c>
      <c r="H72" t="s">
        <v>102</v>
      </c>
      <c r="I72" s="78">
        <v>8541.68</v>
      </c>
      <c r="J72" s="78">
        <v>8972</v>
      </c>
      <c r="K72" s="78">
        <v>0</v>
      </c>
      <c r="L72" s="78">
        <v>766.35952959999997</v>
      </c>
      <c r="M72" s="79">
        <v>2.9999999999999997E-4</v>
      </c>
      <c r="N72" s="79">
        <v>3.5999999999999999E-3</v>
      </c>
      <c r="O72" s="79">
        <v>4.0000000000000002E-4</v>
      </c>
    </row>
    <row r="73" spans="2:15">
      <c r="B73" t="s">
        <v>998</v>
      </c>
      <c r="C73" t="s">
        <v>999</v>
      </c>
      <c r="D73" t="s">
        <v>100</v>
      </c>
      <c r="E73" t="s">
        <v>123</v>
      </c>
      <c r="F73" t="s">
        <v>1000</v>
      </c>
      <c r="G73" t="s">
        <v>449</v>
      </c>
      <c r="H73" t="s">
        <v>102</v>
      </c>
      <c r="I73" s="78">
        <v>3733.47</v>
      </c>
      <c r="J73" s="78">
        <v>28940</v>
      </c>
      <c r="K73" s="78">
        <v>0</v>
      </c>
      <c r="L73" s="78">
        <v>1080.466218</v>
      </c>
      <c r="M73" s="79">
        <v>5.0000000000000001E-4</v>
      </c>
      <c r="N73" s="79">
        <v>5.1000000000000004E-3</v>
      </c>
      <c r="O73" s="79">
        <v>5.9999999999999995E-4</v>
      </c>
    </row>
    <row r="74" spans="2:15">
      <c r="B74" t="s">
        <v>1001</v>
      </c>
      <c r="C74" t="s">
        <v>1002</v>
      </c>
      <c r="D74" t="s">
        <v>100</v>
      </c>
      <c r="E74" t="s">
        <v>123</v>
      </c>
      <c r="F74" t="s">
        <v>1003</v>
      </c>
      <c r="G74" t="s">
        <v>449</v>
      </c>
      <c r="H74" t="s">
        <v>102</v>
      </c>
      <c r="I74" s="78">
        <v>16189</v>
      </c>
      <c r="J74" s="78">
        <v>3250</v>
      </c>
      <c r="K74" s="78">
        <v>0</v>
      </c>
      <c r="L74" s="78">
        <v>526.14250000000004</v>
      </c>
      <c r="M74" s="79">
        <v>2.0000000000000001E-4</v>
      </c>
      <c r="N74" s="79">
        <v>2.5000000000000001E-3</v>
      </c>
      <c r="O74" s="79">
        <v>2.9999999999999997E-4</v>
      </c>
    </row>
    <row r="75" spans="2:15">
      <c r="B75" t="s">
        <v>1004</v>
      </c>
      <c r="C75" t="s">
        <v>1005</v>
      </c>
      <c r="D75" t="s">
        <v>100</v>
      </c>
      <c r="E75" t="s">
        <v>123</v>
      </c>
      <c r="F75" t="s">
        <v>441</v>
      </c>
      <c r="G75" t="s">
        <v>360</v>
      </c>
      <c r="H75" t="s">
        <v>102</v>
      </c>
      <c r="I75" s="78">
        <v>6074</v>
      </c>
      <c r="J75" s="78">
        <v>26020</v>
      </c>
      <c r="K75" s="78">
        <v>0</v>
      </c>
      <c r="L75" s="78">
        <v>1580.4548</v>
      </c>
      <c r="M75" s="79">
        <v>4.0000000000000002E-4</v>
      </c>
      <c r="N75" s="79">
        <v>7.4999999999999997E-3</v>
      </c>
      <c r="O75" s="79">
        <v>8.9999999999999998E-4</v>
      </c>
    </row>
    <row r="76" spans="2:15">
      <c r="B76" t="s">
        <v>1006</v>
      </c>
      <c r="C76" t="s">
        <v>1007</v>
      </c>
      <c r="D76" t="s">
        <v>100</v>
      </c>
      <c r="E76" t="s">
        <v>123</v>
      </c>
      <c r="F76" t="s">
        <v>517</v>
      </c>
      <c r="G76" t="s">
        <v>360</v>
      </c>
      <c r="H76" t="s">
        <v>102</v>
      </c>
      <c r="I76" s="78">
        <v>2131</v>
      </c>
      <c r="J76" s="78">
        <v>22170</v>
      </c>
      <c r="K76" s="78">
        <v>0</v>
      </c>
      <c r="L76" s="78">
        <v>472.4427</v>
      </c>
      <c r="M76" s="79">
        <v>2.9999999999999997E-4</v>
      </c>
      <c r="N76" s="79">
        <v>2.2000000000000001E-3</v>
      </c>
      <c r="O76" s="79">
        <v>2.9999999999999997E-4</v>
      </c>
    </row>
    <row r="77" spans="2:15">
      <c r="B77" t="s">
        <v>1008</v>
      </c>
      <c r="C77" t="s">
        <v>1009</v>
      </c>
      <c r="D77" t="s">
        <v>100</v>
      </c>
      <c r="E77" t="s">
        <v>123</v>
      </c>
      <c r="F77" t="s">
        <v>401</v>
      </c>
      <c r="G77" t="s">
        <v>360</v>
      </c>
      <c r="H77" t="s">
        <v>102</v>
      </c>
      <c r="I77" s="78">
        <v>293</v>
      </c>
      <c r="J77" s="78">
        <v>207340</v>
      </c>
      <c r="K77" s="78">
        <v>0</v>
      </c>
      <c r="L77" s="78">
        <v>607.50620000000004</v>
      </c>
      <c r="M77" s="79">
        <v>1E-4</v>
      </c>
      <c r="N77" s="79">
        <v>2.8999999999999998E-3</v>
      </c>
      <c r="O77" s="79">
        <v>2.9999999999999997E-4</v>
      </c>
    </row>
    <row r="78" spans="2:15">
      <c r="B78" t="s">
        <v>1010</v>
      </c>
      <c r="C78" t="s">
        <v>1011</v>
      </c>
      <c r="D78" t="s">
        <v>100</v>
      </c>
      <c r="E78" t="s">
        <v>123</v>
      </c>
      <c r="F78" t="s">
        <v>1012</v>
      </c>
      <c r="G78" t="s">
        <v>360</v>
      </c>
      <c r="H78" t="s">
        <v>102</v>
      </c>
      <c r="I78" s="78">
        <v>1158</v>
      </c>
      <c r="J78" s="78">
        <v>64800</v>
      </c>
      <c r="K78" s="78">
        <v>9.2639999999999993</v>
      </c>
      <c r="L78" s="78">
        <v>759.64800000000002</v>
      </c>
      <c r="M78" s="79">
        <v>2.0000000000000001E-4</v>
      </c>
      <c r="N78" s="79">
        <v>3.5999999999999999E-3</v>
      </c>
      <c r="O78" s="79">
        <v>4.0000000000000002E-4</v>
      </c>
    </row>
    <row r="79" spans="2:15">
      <c r="B79" t="s">
        <v>1013</v>
      </c>
      <c r="C79" t="s">
        <v>1014</v>
      </c>
      <c r="D79" t="s">
        <v>100</v>
      </c>
      <c r="E79" t="s">
        <v>123</v>
      </c>
      <c r="F79" t="s">
        <v>1015</v>
      </c>
      <c r="G79" t="s">
        <v>360</v>
      </c>
      <c r="H79" t="s">
        <v>102</v>
      </c>
      <c r="I79" s="78">
        <v>13100</v>
      </c>
      <c r="J79" s="78">
        <v>8629</v>
      </c>
      <c r="K79" s="78">
        <v>10.819660000000001</v>
      </c>
      <c r="L79" s="78">
        <v>1141.21866</v>
      </c>
      <c r="M79" s="79">
        <v>4.0000000000000002E-4</v>
      </c>
      <c r="N79" s="79">
        <v>5.4000000000000003E-3</v>
      </c>
      <c r="O79" s="79">
        <v>5.9999999999999995E-4</v>
      </c>
    </row>
    <row r="80" spans="2:15">
      <c r="B80" t="s">
        <v>1016</v>
      </c>
      <c r="C80" t="s">
        <v>1017</v>
      </c>
      <c r="D80" t="s">
        <v>100</v>
      </c>
      <c r="E80" t="s">
        <v>123</v>
      </c>
      <c r="F80" t="s">
        <v>1018</v>
      </c>
      <c r="G80" t="s">
        <v>360</v>
      </c>
      <c r="H80" t="s">
        <v>102</v>
      </c>
      <c r="I80" s="78">
        <v>74662</v>
      </c>
      <c r="J80" s="78">
        <v>720</v>
      </c>
      <c r="K80" s="78">
        <v>0</v>
      </c>
      <c r="L80" s="78">
        <v>537.56640000000004</v>
      </c>
      <c r="M80" s="79">
        <v>4.0000000000000002E-4</v>
      </c>
      <c r="N80" s="79">
        <v>2.5999999999999999E-3</v>
      </c>
      <c r="O80" s="79">
        <v>2.9999999999999997E-4</v>
      </c>
    </row>
    <row r="81" spans="2:15">
      <c r="B81" t="s">
        <v>1019</v>
      </c>
      <c r="C81" t="s">
        <v>1020</v>
      </c>
      <c r="D81" t="s">
        <v>100</v>
      </c>
      <c r="E81" t="s">
        <v>123</v>
      </c>
      <c r="F81" t="s">
        <v>495</v>
      </c>
      <c r="G81" t="s">
        <v>360</v>
      </c>
      <c r="H81" t="s">
        <v>102</v>
      </c>
      <c r="I81" s="78">
        <v>2163</v>
      </c>
      <c r="J81" s="78">
        <v>14130</v>
      </c>
      <c r="K81" s="78">
        <v>0</v>
      </c>
      <c r="L81" s="78">
        <v>305.63189999999997</v>
      </c>
      <c r="M81" s="79">
        <v>2.0000000000000001E-4</v>
      </c>
      <c r="N81" s="79">
        <v>1.5E-3</v>
      </c>
      <c r="O81" s="79">
        <v>2.0000000000000001E-4</v>
      </c>
    </row>
    <row r="82" spans="2:15">
      <c r="B82" t="s">
        <v>1021</v>
      </c>
      <c r="C82" t="s">
        <v>1022</v>
      </c>
      <c r="D82" t="s">
        <v>100</v>
      </c>
      <c r="E82" t="s">
        <v>123</v>
      </c>
      <c r="F82" t="s">
        <v>1023</v>
      </c>
      <c r="G82" t="s">
        <v>360</v>
      </c>
      <c r="H82" t="s">
        <v>102</v>
      </c>
      <c r="I82" s="78">
        <v>37779</v>
      </c>
      <c r="J82" s="78">
        <v>1726</v>
      </c>
      <c r="K82" s="78">
        <v>6.4224300000000003</v>
      </c>
      <c r="L82" s="78">
        <v>658.48797000000002</v>
      </c>
      <c r="M82" s="79">
        <v>2.0000000000000001E-4</v>
      </c>
      <c r="N82" s="79">
        <v>3.0999999999999999E-3</v>
      </c>
      <c r="O82" s="79">
        <v>4.0000000000000002E-4</v>
      </c>
    </row>
    <row r="83" spans="2:15">
      <c r="B83" t="s">
        <v>1024</v>
      </c>
      <c r="C83" t="s">
        <v>1025</v>
      </c>
      <c r="D83" t="s">
        <v>100</v>
      </c>
      <c r="E83" t="s">
        <v>123</v>
      </c>
      <c r="F83" t="s">
        <v>1026</v>
      </c>
      <c r="G83" t="s">
        <v>1027</v>
      </c>
      <c r="H83" t="s">
        <v>102</v>
      </c>
      <c r="I83" s="78">
        <v>25459</v>
      </c>
      <c r="J83" s="78">
        <v>13000</v>
      </c>
      <c r="K83" s="78">
        <v>0</v>
      </c>
      <c r="L83" s="78">
        <v>3309.67</v>
      </c>
      <c r="M83" s="79">
        <v>4.0000000000000001E-3</v>
      </c>
      <c r="N83" s="79">
        <v>1.5699999999999999E-2</v>
      </c>
      <c r="O83" s="79">
        <v>1.9E-3</v>
      </c>
    </row>
    <row r="84" spans="2:15">
      <c r="B84" t="s">
        <v>1028</v>
      </c>
      <c r="C84" t="s">
        <v>1029</v>
      </c>
      <c r="D84" t="s">
        <v>100</v>
      </c>
      <c r="E84" t="s">
        <v>123</v>
      </c>
      <c r="F84" t="s">
        <v>1030</v>
      </c>
      <c r="G84" t="s">
        <v>1031</v>
      </c>
      <c r="H84" t="s">
        <v>102</v>
      </c>
      <c r="I84" s="78">
        <v>5198</v>
      </c>
      <c r="J84" s="78">
        <v>9000</v>
      </c>
      <c r="K84" s="78">
        <v>0</v>
      </c>
      <c r="L84" s="78">
        <v>467.82</v>
      </c>
      <c r="M84" s="79">
        <v>1E-4</v>
      </c>
      <c r="N84" s="79">
        <v>2.2000000000000001E-3</v>
      </c>
      <c r="O84" s="79">
        <v>2.9999999999999997E-4</v>
      </c>
    </row>
    <row r="85" spans="2:15">
      <c r="B85" t="s">
        <v>1032</v>
      </c>
      <c r="C85" t="s">
        <v>1033</v>
      </c>
      <c r="D85" t="s">
        <v>100</v>
      </c>
      <c r="E85" t="s">
        <v>123</v>
      </c>
      <c r="F85" t="s">
        <v>1034</v>
      </c>
      <c r="G85" t="s">
        <v>1031</v>
      </c>
      <c r="H85" t="s">
        <v>102</v>
      </c>
      <c r="I85" s="78">
        <v>42908</v>
      </c>
      <c r="J85" s="78">
        <v>2625</v>
      </c>
      <c r="K85" s="78">
        <v>0</v>
      </c>
      <c r="L85" s="78">
        <v>1126.335</v>
      </c>
      <c r="M85" s="79">
        <v>8.0000000000000004E-4</v>
      </c>
      <c r="N85" s="79">
        <v>5.4000000000000003E-3</v>
      </c>
      <c r="O85" s="79">
        <v>5.9999999999999995E-4</v>
      </c>
    </row>
    <row r="86" spans="2:15">
      <c r="B86" t="s">
        <v>1035</v>
      </c>
      <c r="C86" t="s">
        <v>1036</v>
      </c>
      <c r="D86" t="s">
        <v>100</v>
      </c>
      <c r="E86" t="s">
        <v>123</v>
      </c>
      <c r="F86" t="s">
        <v>1037</v>
      </c>
      <c r="G86" t="s">
        <v>125</v>
      </c>
      <c r="H86" t="s">
        <v>102</v>
      </c>
      <c r="I86" s="78">
        <v>1047000</v>
      </c>
      <c r="J86" s="78">
        <v>356.8</v>
      </c>
      <c r="K86" s="78">
        <v>0</v>
      </c>
      <c r="L86" s="78">
        <v>3735.6959999999999</v>
      </c>
      <c r="M86" s="79">
        <v>1.4E-3</v>
      </c>
      <c r="N86" s="79">
        <v>1.78E-2</v>
      </c>
      <c r="O86" s="79">
        <v>2.0999999999999999E-3</v>
      </c>
    </row>
    <row r="87" spans="2:15">
      <c r="B87" t="s">
        <v>1038</v>
      </c>
      <c r="C87" t="s">
        <v>1039</v>
      </c>
      <c r="D87" t="s">
        <v>100</v>
      </c>
      <c r="E87" t="s">
        <v>123</v>
      </c>
      <c r="F87" t="s">
        <v>638</v>
      </c>
      <c r="G87" t="s">
        <v>125</v>
      </c>
      <c r="H87" t="s">
        <v>102</v>
      </c>
      <c r="I87" s="78">
        <v>231000</v>
      </c>
      <c r="J87" s="78">
        <v>1021</v>
      </c>
      <c r="K87" s="78">
        <v>0</v>
      </c>
      <c r="L87" s="78">
        <v>2358.5100000000002</v>
      </c>
      <c r="M87" s="79">
        <v>5.0000000000000001E-4</v>
      </c>
      <c r="N87" s="79">
        <v>1.12E-2</v>
      </c>
      <c r="O87" s="79">
        <v>1.2999999999999999E-3</v>
      </c>
    </row>
    <row r="88" spans="2:15">
      <c r="B88" t="s">
        <v>1040</v>
      </c>
      <c r="C88" t="s">
        <v>1041</v>
      </c>
      <c r="D88" t="s">
        <v>100</v>
      </c>
      <c r="E88" t="s">
        <v>123</v>
      </c>
      <c r="F88" t="s">
        <v>1042</v>
      </c>
      <c r="G88" t="s">
        <v>1043</v>
      </c>
      <c r="H88" t="s">
        <v>102</v>
      </c>
      <c r="I88" s="78">
        <v>1641</v>
      </c>
      <c r="J88" s="78">
        <v>23400</v>
      </c>
      <c r="K88" s="78">
        <v>0</v>
      </c>
      <c r="L88" s="78">
        <v>383.99400000000003</v>
      </c>
      <c r="M88" s="79">
        <v>2.0000000000000001E-4</v>
      </c>
      <c r="N88" s="79">
        <v>1.8E-3</v>
      </c>
      <c r="O88" s="79">
        <v>2.0000000000000001E-4</v>
      </c>
    </row>
    <row r="89" spans="2:15">
      <c r="B89" t="s">
        <v>1044</v>
      </c>
      <c r="C89" t="s">
        <v>1045</v>
      </c>
      <c r="D89" t="s">
        <v>100</v>
      </c>
      <c r="E89" t="s">
        <v>123</v>
      </c>
      <c r="F89" t="s">
        <v>1046</v>
      </c>
      <c r="G89" t="s">
        <v>1043</v>
      </c>
      <c r="H89" t="s">
        <v>102</v>
      </c>
      <c r="I89" s="78">
        <v>6064</v>
      </c>
      <c r="J89" s="78">
        <v>11160</v>
      </c>
      <c r="K89" s="78">
        <v>0</v>
      </c>
      <c r="L89" s="78">
        <v>676.74239999999998</v>
      </c>
      <c r="M89" s="79">
        <v>2.9999999999999997E-4</v>
      </c>
      <c r="N89" s="79">
        <v>3.2000000000000002E-3</v>
      </c>
      <c r="O89" s="79">
        <v>4.0000000000000002E-4</v>
      </c>
    </row>
    <row r="90" spans="2:15">
      <c r="B90" t="s">
        <v>1047</v>
      </c>
      <c r="C90" t="s">
        <v>1048</v>
      </c>
      <c r="D90" t="s">
        <v>100</v>
      </c>
      <c r="E90" t="s">
        <v>123</v>
      </c>
      <c r="F90" t="s">
        <v>1049</v>
      </c>
      <c r="G90" t="s">
        <v>1043</v>
      </c>
      <c r="H90" t="s">
        <v>102</v>
      </c>
      <c r="I90" s="78">
        <v>13687</v>
      </c>
      <c r="J90" s="78">
        <v>5810</v>
      </c>
      <c r="K90" s="78">
        <v>0</v>
      </c>
      <c r="L90" s="78">
        <v>795.21469999999999</v>
      </c>
      <c r="M90" s="79">
        <v>2.0000000000000001E-4</v>
      </c>
      <c r="N90" s="79">
        <v>3.8E-3</v>
      </c>
      <c r="O90" s="79">
        <v>5.0000000000000001E-4</v>
      </c>
    </row>
    <row r="91" spans="2:15">
      <c r="B91" t="s">
        <v>1050</v>
      </c>
      <c r="C91" t="s">
        <v>1051</v>
      </c>
      <c r="D91" t="s">
        <v>100</v>
      </c>
      <c r="E91" t="s">
        <v>123</v>
      </c>
      <c r="F91" t="s">
        <v>1052</v>
      </c>
      <c r="G91" t="s">
        <v>127</v>
      </c>
      <c r="H91" t="s">
        <v>102</v>
      </c>
      <c r="I91" s="78">
        <v>1370</v>
      </c>
      <c r="J91" s="78">
        <v>24770</v>
      </c>
      <c r="K91" s="78">
        <v>0</v>
      </c>
      <c r="L91" s="78">
        <v>339.34899999999999</v>
      </c>
      <c r="M91" s="79">
        <v>2.0000000000000001E-4</v>
      </c>
      <c r="N91" s="79">
        <v>1.6000000000000001E-3</v>
      </c>
      <c r="O91" s="79">
        <v>2.0000000000000001E-4</v>
      </c>
    </row>
    <row r="92" spans="2:15">
      <c r="B92" t="s">
        <v>1053</v>
      </c>
      <c r="C92" t="s">
        <v>1054</v>
      </c>
      <c r="D92" t="s">
        <v>100</v>
      </c>
      <c r="E92" t="s">
        <v>123</v>
      </c>
      <c r="F92" t="s">
        <v>1055</v>
      </c>
      <c r="G92" t="s">
        <v>128</v>
      </c>
      <c r="H92" t="s">
        <v>102</v>
      </c>
      <c r="I92" s="78">
        <v>17334.96</v>
      </c>
      <c r="J92" s="78">
        <v>950.5</v>
      </c>
      <c r="K92" s="78">
        <v>0</v>
      </c>
      <c r="L92" s="78">
        <v>164.76879479999999</v>
      </c>
      <c r="M92" s="79">
        <v>1E-4</v>
      </c>
      <c r="N92" s="79">
        <v>8.0000000000000004E-4</v>
      </c>
      <c r="O92" s="79">
        <v>1E-4</v>
      </c>
    </row>
    <row r="93" spans="2:15">
      <c r="B93" t="s">
        <v>1056</v>
      </c>
      <c r="C93" t="s">
        <v>1057</v>
      </c>
      <c r="D93" t="s">
        <v>100</v>
      </c>
      <c r="E93" t="s">
        <v>123</v>
      </c>
      <c r="F93" t="s">
        <v>1058</v>
      </c>
      <c r="G93" t="s">
        <v>129</v>
      </c>
      <c r="H93" t="s">
        <v>102</v>
      </c>
      <c r="I93" s="78">
        <v>10134</v>
      </c>
      <c r="J93" s="78">
        <v>2845</v>
      </c>
      <c r="K93" s="78">
        <v>0</v>
      </c>
      <c r="L93" s="78">
        <v>288.31229999999999</v>
      </c>
      <c r="M93" s="79">
        <v>2.0000000000000001E-4</v>
      </c>
      <c r="N93" s="79">
        <v>1.4E-3</v>
      </c>
      <c r="O93" s="79">
        <v>2.0000000000000001E-4</v>
      </c>
    </row>
    <row r="94" spans="2:15">
      <c r="B94" t="s">
        <v>1059</v>
      </c>
      <c r="C94" t="s">
        <v>1060</v>
      </c>
      <c r="D94" t="s">
        <v>100</v>
      </c>
      <c r="E94" t="s">
        <v>123</v>
      </c>
      <c r="F94" t="s">
        <v>631</v>
      </c>
      <c r="G94" t="s">
        <v>132</v>
      </c>
      <c r="H94" t="s">
        <v>102</v>
      </c>
      <c r="I94" s="78">
        <v>162574</v>
      </c>
      <c r="J94" s="78">
        <v>1323</v>
      </c>
      <c r="K94" s="78">
        <v>0</v>
      </c>
      <c r="L94" s="78">
        <v>2150.8540200000002</v>
      </c>
      <c r="M94" s="79">
        <v>8.9999999999999998E-4</v>
      </c>
      <c r="N94" s="79">
        <v>1.0200000000000001E-2</v>
      </c>
      <c r="O94" s="79">
        <v>1.1999999999999999E-3</v>
      </c>
    </row>
    <row r="95" spans="2:15">
      <c r="B95" t="s">
        <v>1061</v>
      </c>
      <c r="C95" t="s">
        <v>1062</v>
      </c>
      <c r="D95" t="s">
        <v>100</v>
      </c>
      <c r="E95" t="s">
        <v>123</v>
      </c>
      <c r="F95" t="s">
        <v>1063</v>
      </c>
      <c r="G95" t="s">
        <v>132</v>
      </c>
      <c r="H95" t="s">
        <v>102</v>
      </c>
      <c r="I95" s="78">
        <v>49798</v>
      </c>
      <c r="J95" s="78">
        <v>1040</v>
      </c>
      <c r="K95" s="78">
        <v>0</v>
      </c>
      <c r="L95" s="78">
        <v>517.89919999999995</v>
      </c>
      <c r="M95" s="79">
        <v>2.9999999999999997E-4</v>
      </c>
      <c r="N95" s="79">
        <v>2.5000000000000001E-3</v>
      </c>
      <c r="O95" s="79">
        <v>2.9999999999999997E-4</v>
      </c>
    </row>
    <row r="96" spans="2:15">
      <c r="B96" s="80" t="s">
        <v>1064</v>
      </c>
      <c r="E96" s="16"/>
      <c r="F96" s="16"/>
      <c r="G96" s="16"/>
      <c r="I96" s="82">
        <v>12833131.789999999</v>
      </c>
      <c r="K96" s="82">
        <v>39.621380000000002</v>
      </c>
      <c r="L96" s="82">
        <v>23070.555944420001</v>
      </c>
      <c r="N96" s="81">
        <v>0.10979999999999999</v>
      </c>
      <c r="O96" s="81">
        <v>1.3100000000000001E-2</v>
      </c>
    </row>
    <row r="97" spans="2:15">
      <c r="B97" t="s">
        <v>1065</v>
      </c>
      <c r="C97" t="s">
        <v>1066</v>
      </c>
      <c r="D97" t="s">
        <v>100</v>
      </c>
      <c r="E97" t="s">
        <v>123</v>
      </c>
      <c r="F97" t="s">
        <v>1067</v>
      </c>
      <c r="G97" t="s">
        <v>929</v>
      </c>
      <c r="H97" t="s">
        <v>102</v>
      </c>
      <c r="I97" s="78">
        <v>18275</v>
      </c>
      <c r="J97" s="78">
        <v>2400</v>
      </c>
      <c r="K97" s="78">
        <v>0</v>
      </c>
      <c r="L97" s="78">
        <v>438.6</v>
      </c>
      <c r="M97" s="79">
        <v>3.2000000000000002E-3</v>
      </c>
      <c r="N97" s="79">
        <v>2.0999999999999999E-3</v>
      </c>
      <c r="O97" s="79">
        <v>2.0000000000000001E-4</v>
      </c>
    </row>
    <row r="98" spans="2:15">
      <c r="B98" t="s">
        <v>1068</v>
      </c>
      <c r="C98" t="s">
        <v>1069</v>
      </c>
      <c r="D98" t="s">
        <v>100</v>
      </c>
      <c r="E98" t="s">
        <v>123</v>
      </c>
      <c r="F98" t="s">
        <v>1070</v>
      </c>
      <c r="G98" t="s">
        <v>929</v>
      </c>
      <c r="H98" t="s">
        <v>102</v>
      </c>
      <c r="I98" s="78">
        <v>60815</v>
      </c>
      <c r="J98" s="78">
        <v>3006</v>
      </c>
      <c r="K98" s="78">
        <v>0</v>
      </c>
      <c r="L98" s="78">
        <v>1828.0989</v>
      </c>
      <c r="M98" s="79">
        <v>4.7999999999999996E-3</v>
      </c>
      <c r="N98" s="79">
        <v>8.6999999999999994E-3</v>
      </c>
      <c r="O98" s="79">
        <v>1E-3</v>
      </c>
    </row>
    <row r="99" spans="2:15">
      <c r="B99" t="s">
        <v>1071</v>
      </c>
      <c r="C99" t="s">
        <v>1072</v>
      </c>
      <c r="D99" t="s">
        <v>100</v>
      </c>
      <c r="E99" t="s">
        <v>123</v>
      </c>
      <c r="F99" t="s">
        <v>1073</v>
      </c>
      <c r="G99" t="s">
        <v>535</v>
      </c>
      <c r="H99" t="s">
        <v>102</v>
      </c>
      <c r="I99" s="78">
        <v>10704641</v>
      </c>
      <c r="J99" s="78">
        <v>70</v>
      </c>
      <c r="K99" s="78">
        <v>0</v>
      </c>
      <c r="L99" s="78">
        <v>7493.2487000000001</v>
      </c>
      <c r="M99" s="79">
        <v>1.1299999999999999E-2</v>
      </c>
      <c r="N99" s="79">
        <v>3.56E-2</v>
      </c>
      <c r="O99" s="79">
        <v>4.1999999999999997E-3</v>
      </c>
    </row>
    <row r="100" spans="2:15">
      <c r="B100" t="s">
        <v>1074</v>
      </c>
      <c r="C100" t="s">
        <v>1075</v>
      </c>
      <c r="D100" t="s">
        <v>100</v>
      </c>
      <c r="E100" t="s">
        <v>123</v>
      </c>
      <c r="F100" t="s">
        <v>1076</v>
      </c>
      <c r="G100" t="s">
        <v>501</v>
      </c>
      <c r="H100" t="s">
        <v>102</v>
      </c>
      <c r="I100" s="78">
        <v>972</v>
      </c>
      <c r="J100" s="78">
        <v>42640</v>
      </c>
      <c r="K100" s="78">
        <v>0</v>
      </c>
      <c r="L100" s="78">
        <v>414.46080000000001</v>
      </c>
      <c r="M100" s="79">
        <v>8.9999999999999998E-4</v>
      </c>
      <c r="N100" s="79">
        <v>2E-3</v>
      </c>
      <c r="O100" s="79">
        <v>2.0000000000000001E-4</v>
      </c>
    </row>
    <row r="101" spans="2:15">
      <c r="B101" t="s">
        <v>1077</v>
      </c>
      <c r="C101" t="s">
        <v>1078</v>
      </c>
      <c r="D101" t="s">
        <v>100</v>
      </c>
      <c r="E101" t="s">
        <v>123</v>
      </c>
      <c r="F101" t="s">
        <v>1079</v>
      </c>
      <c r="G101" t="s">
        <v>501</v>
      </c>
      <c r="H101" t="s">
        <v>102</v>
      </c>
      <c r="I101" s="78">
        <v>17975</v>
      </c>
      <c r="J101" s="78">
        <v>5593</v>
      </c>
      <c r="K101" s="78">
        <v>19.15577</v>
      </c>
      <c r="L101" s="78">
        <v>1024.4975199999999</v>
      </c>
      <c r="M101" s="79">
        <v>8.9999999999999998E-4</v>
      </c>
      <c r="N101" s="79">
        <v>4.8999999999999998E-3</v>
      </c>
      <c r="O101" s="79">
        <v>5.9999999999999995E-4</v>
      </c>
    </row>
    <row r="102" spans="2:15">
      <c r="B102" t="s">
        <v>1080</v>
      </c>
      <c r="C102" t="s">
        <v>1081</v>
      </c>
      <c r="D102" t="s">
        <v>100</v>
      </c>
      <c r="E102" t="s">
        <v>123</v>
      </c>
      <c r="F102" t="s">
        <v>1082</v>
      </c>
      <c r="G102" t="s">
        <v>324</v>
      </c>
      <c r="H102" t="s">
        <v>102</v>
      </c>
      <c r="I102" s="78">
        <v>61272</v>
      </c>
      <c r="J102" s="78">
        <v>1358</v>
      </c>
      <c r="K102" s="78">
        <v>0</v>
      </c>
      <c r="L102" s="78">
        <v>832.07375999999999</v>
      </c>
      <c r="M102" s="79">
        <v>8.0000000000000004E-4</v>
      </c>
      <c r="N102" s="79">
        <v>4.0000000000000001E-3</v>
      </c>
      <c r="O102" s="79">
        <v>5.0000000000000001E-4</v>
      </c>
    </row>
    <row r="103" spans="2:15">
      <c r="B103" t="s">
        <v>1083</v>
      </c>
      <c r="C103" t="s">
        <v>1084</v>
      </c>
      <c r="D103" t="s">
        <v>100</v>
      </c>
      <c r="E103" t="s">
        <v>123</v>
      </c>
      <c r="F103" t="s">
        <v>1085</v>
      </c>
      <c r="G103" t="s">
        <v>324</v>
      </c>
      <c r="H103" t="s">
        <v>102</v>
      </c>
      <c r="I103" s="78">
        <v>122304</v>
      </c>
      <c r="J103" s="78">
        <v>689.7</v>
      </c>
      <c r="K103" s="78">
        <v>20.465610000000002</v>
      </c>
      <c r="L103" s="78">
        <v>863.99629800000002</v>
      </c>
      <c r="M103" s="79">
        <v>1.6999999999999999E-3</v>
      </c>
      <c r="N103" s="79">
        <v>4.1000000000000003E-3</v>
      </c>
      <c r="O103" s="79">
        <v>5.0000000000000001E-4</v>
      </c>
    </row>
    <row r="104" spans="2:15">
      <c r="B104" t="s">
        <v>1086</v>
      </c>
      <c r="C104" t="s">
        <v>1087</v>
      </c>
      <c r="D104" t="s">
        <v>100</v>
      </c>
      <c r="E104" t="s">
        <v>123</v>
      </c>
      <c r="F104" t="s">
        <v>1088</v>
      </c>
      <c r="G104" t="s">
        <v>1089</v>
      </c>
      <c r="H104" t="s">
        <v>102</v>
      </c>
      <c r="I104" s="78">
        <v>7458.93</v>
      </c>
      <c r="J104" s="78">
        <v>47.9</v>
      </c>
      <c r="K104" s="78">
        <v>0</v>
      </c>
      <c r="L104" s="78">
        <v>3.57282747</v>
      </c>
      <c r="M104" s="79">
        <v>1E-3</v>
      </c>
      <c r="N104" s="79">
        <v>0</v>
      </c>
      <c r="O104" s="79">
        <v>0</v>
      </c>
    </row>
    <row r="105" spans="2:15">
      <c r="B105" t="s">
        <v>1090</v>
      </c>
      <c r="C105" t="s">
        <v>1091</v>
      </c>
      <c r="D105" t="s">
        <v>100</v>
      </c>
      <c r="E105" t="s">
        <v>123</v>
      </c>
      <c r="F105" t="s">
        <v>1092</v>
      </c>
      <c r="G105" t="s">
        <v>689</v>
      </c>
      <c r="H105" t="s">
        <v>102</v>
      </c>
      <c r="I105" s="78">
        <v>2941</v>
      </c>
      <c r="J105" s="78">
        <v>4902</v>
      </c>
      <c r="K105" s="78">
        <v>0</v>
      </c>
      <c r="L105" s="78">
        <v>144.16782000000001</v>
      </c>
      <c r="M105" s="79">
        <v>4.0000000000000002E-4</v>
      </c>
      <c r="N105" s="79">
        <v>6.9999999999999999E-4</v>
      </c>
      <c r="O105" s="79">
        <v>1E-4</v>
      </c>
    </row>
    <row r="106" spans="2:15">
      <c r="B106" t="s">
        <v>1093</v>
      </c>
      <c r="C106" t="s">
        <v>1094</v>
      </c>
      <c r="D106" t="s">
        <v>100</v>
      </c>
      <c r="E106" t="s">
        <v>123</v>
      </c>
      <c r="F106" t="s">
        <v>658</v>
      </c>
      <c r="G106" t="s">
        <v>659</v>
      </c>
      <c r="H106" t="s">
        <v>102</v>
      </c>
      <c r="I106" s="78">
        <v>8100.16</v>
      </c>
      <c r="J106" s="78">
        <v>12180</v>
      </c>
      <c r="K106" s="78">
        <v>0</v>
      </c>
      <c r="L106" s="78">
        <v>986.59948799999995</v>
      </c>
      <c r="M106" s="79">
        <v>1.6000000000000001E-3</v>
      </c>
      <c r="N106" s="79">
        <v>4.7000000000000002E-3</v>
      </c>
      <c r="O106" s="79">
        <v>5.9999999999999995E-4</v>
      </c>
    </row>
    <row r="107" spans="2:15">
      <c r="B107" t="s">
        <v>1095</v>
      </c>
      <c r="C107" t="s">
        <v>1096</v>
      </c>
      <c r="D107" t="s">
        <v>100</v>
      </c>
      <c r="E107" t="s">
        <v>123</v>
      </c>
      <c r="F107" t="s">
        <v>1097</v>
      </c>
      <c r="G107" t="s">
        <v>424</v>
      </c>
      <c r="H107" t="s">
        <v>102</v>
      </c>
      <c r="I107" s="78">
        <v>5044</v>
      </c>
      <c r="J107" s="78">
        <v>20520</v>
      </c>
      <c r="K107" s="78">
        <v>0</v>
      </c>
      <c r="L107" s="78">
        <v>1035.0288</v>
      </c>
      <c r="M107" s="79">
        <v>4.0000000000000002E-4</v>
      </c>
      <c r="N107" s="79">
        <v>4.8999999999999998E-3</v>
      </c>
      <c r="O107" s="79">
        <v>5.9999999999999995E-4</v>
      </c>
    </row>
    <row r="108" spans="2:15">
      <c r="B108" t="s">
        <v>1098</v>
      </c>
      <c r="C108" t="s">
        <v>1099</v>
      </c>
      <c r="D108" t="s">
        <v>100</v>
      </c>
      <c r="E108" t="s">
        <v>123</v>
      </c>
      <c r="F108" t="s">
        <v>1100</v>
      </c>
      <c r="G108" t="s">
        <v>424</v>
      </c>
      <c r="H108" t="s">
        <v>102</v>
      </c>
      <c r="I108" s="78">
        <v>67988</v>
      </c>
      <c r="J108" s="78">
        <v>560.4</v>
      </c>
      <c r="K108" s="78">
        <v>0</v>
      </c>
      <c r="L108" s="78">
        <v>381.004752</v>
      </c>
      <c r="M108" s="79">
        <v>8.0000000000000004E-4</v>
      </c>
      <c r="N108" s="79">
        <v>1.8E-3</v>
      </c>
      <c r="O108" s="79">
        <v>2.0000000000000001E-4</v>
      </c>
    </row>
    <row r="109" spans="2:15">
      <c r="B109" t="s">
        <v>1101</v>
      </c>
      <c r="C109" t="s">
        <v>1102</v>
      </c>
      <c r="D109" t="s">
        <v>100</v>
      </c>
      <c r="E109" t="s">
        <v>123</v>
      </c>
      <c r="F109" t="s">
        <v>1103</v>
      </c>
      <c r="G109" t="s">
        <v>877</v>
      </c>
      <c r="H109" t="s">
        <v>102</v>
      </c>
      <c r="I109" s="78">
        <v>504.51</v>
      </c>
      <c r="J109" s="78">
        <v>10160</v>
      </c>
      <c r="K109" s="78">
        <v>0</v>
      </c>
      <c r="L109" s="78">
        <v>51.258215999999997</v>
      </c>
      <c r="M109" s="79">
        <v>2.0000000000000001E-4</v>
      </c>
      <c r="N109" s="79">
        <v>2.0000000000000001E-4</v>
      </c>
      <c r="O109" s="79">
        <v>0</v>
      </c>
    </row>
    <row r="110" spans="2:15">
      <c r="B110" t="s">
        <v>1104</v>
      </c>
      <c r="C110" t="s">
        <v>1105</v>
      </c>
      <c r="D110" t="s">
        <v>100</v>
      </c>
      <c r="E110" t="s">
        <v>123</v>
      </c>
      <c r="F110" t="s">
        <v>1106</v>
      </c>
      <c r="G110" t="s">
        <v>416</v>
      </c>
      <c r="H110" t="s">
        <v>102</v>
      </c>
      <c r="I110" s="78">
        <v>12770</v>
      </c>
      <c r="J110" s="78">
        <v>6377</v>
      </c>
      <c r="K110" s="78">
        <v>0</v>
      </c>
      <c r="L110" s="78">
        <v>814.34289999999999</v>
      </c>
      <c r="M110" s="79">
        <v>1.8E-3</v>
      </c>
      <c r="N110" s="79">
        <v>3.8999999999999998E-3</v>
      </c>
      <c r="O110" s="79">
        <v>5.0000000000000001E-4</v>
      </c>
    </row>
    <row r="111" spans="2:15">
      <c r="B111" t="s">
        <v>1107</v>
      </c>
      <c r="C111" t="s">
        <v>1108</v>
      </c>
      <c r="D111" t="s">
        <v>100</v>
      </c>
      <c r="E111" t="s">
        <v>123</v>
      </c>
      <c r="F111" t="s">
        <v>1109</v>
      </c>
      <c r="G111" t="s">
        <v>886</v>
      </c>
      <c r="H111" t="s">
        <v>102</v>
      </c>
      <c r="I111" s="78">
        <v>250</v>
      </c>
      <c r="J111" s="78">
        <v>1E-4</v>
      </c>
      <c r="K111" s="78">
        <v>0</v>
      </c>
      <c r="L111" s="78">
        <v>2.4999999999999999E-7</v>
      </c>
      <c r="M111" s="79">
        <v>0</v>
      </c>
      <c r="N111" s="79">
        <v>0</v>
      </c>
      <c r="O111" s="79">
        <v>0</v>
      </c>
    </row>
    <row r="112" spans="2:15">
      <c r="B112" t="s">
        <v>1110</v>
      </c>
      <c r="C112" t="s">
        <v>1111</v>
      </c>
      <c r="D112" t="s">
        <v>100</v>
      </c>
      <c r="E112" t="s">
        <v>123</v>
      </c>
      <c r="F112" t="s">
        <v>1112</v>
      </c>
      <c r="G112" t="s">
        <v>360</v>
      </c>
      <c r="H112" t="s">
        <v>102</v>
      </c>
      <c r="I112" s="78">
        <v>42000</v>
      </c>
      <c r="J112" s="78">
        <v>1250</v>
      </c>
      <c r="K112" s="78">
        <v>0</v>
      </c>
      <c r="L112" s="78">
        <v>525</v>
      </c>
      <c r="M112" s="79">
        <v>2.3E-3</v>
      </c>
      <c r="N112" s="79">
        <v>2.5000000000000001E-3</v>
      </c>
      <c r="O112" s="79">
        <v>2.9999999999999997E-4</v>
      </c>
    </row>
    <row r="113" spans="2:15">
      <c r="B113" t="s">
        <v>1113</v>
      </c>
      <c r="C113" t="s">
        <v>1114</v>
      </c>
      <c r="D113" t="s">
        <v>100</v>
      </c>
      <c r="E113" t="s">
        <v>123</v>
      </c>
      <c r="F113" t="s">
        <v>1115</v>
      </c>
      <c r="G113" t="s">
        <v>360</v>
      </c>
      <c r="H113" t="s">
        <v>102</v>
      </c>
      <c r="I113" s="78">
        <v>2968</v>
      </c>
      <c r="J113" s="78">
        <v>17500</v>
      </c>
      <c r="K113" s="78">
        <v>0</v>
      </c>
      <c r="L113" s="78">
        <v>519.4</v>
      </c>
      <c r="M113" s="79">
        <v>1.5100000000000001E-2</v>
      </c>
      <c r="N113" s="79">
        <v>2.5000000000000001E-3</v>
      </c>
      <c r="O113" s="79">
        <v>2.9999999999999997E-4</v>
      </c>
    </row>
    <row r="114" spans="2:15">
      <c r="B114" t="s">
        <v>1116</v>
      </c>
      <c r="C114" t="s">
        <v>1117</v>
      </c>
      <c r="D114" t="s">
        <v>100</v>
      </c>
      <c r="E114" t="s">
        <v>123</v>
      </c>
      <c r="F114" t="s">
        <v>1115</v>
      </c>
      <c r="G114" t="s">
        <v>360</v>
      </c>
      <c r="H114" t="s">
        <v>102</v>
      </c>
      <c r="I114" s="78">
        <v>811</v>
      </c>
      <c r="J114" s="78">
        <v>43500</v>
      </c>
      <c r="K114" s="78">
        <v>0</v>
      </c>
      <c r="L114" s="78">
        <v>352.78500000000003</v>
      </c>
      <c r="M114" s="79">
        <v>7.6499999999999999E-2</v>
      </c>
      <c r="N114" s="79">
        <v>1.6999999999999999E-3</v>
      </c>
      <c r="O114" s="79">
        <v>2.0000000000000001E-4</v>
      </c>
    </row>
    <row r="115" spans="2:15">
      <c r="B115" t="s">
        <v>1118</v>
      </c>
      <c r="C115" t="s">
        <v>1119</v>
      </c>
      <c r="D115" t="s">
        <v>100</v>
      </c>
      <c r="E115" t="s">
        <v>123</v>
      </c>
      <c r="F115" t="s">
        <v>1120</v>
      </c>
      <c r="G115" t="s">
        <v>1027</v>
      </c>
      <c r="H115" t="s">
        <v>102</v>
      </c>
      <c r="I115" s="78">
        <v>21458</v>
      </c>
      <c r="J115" s="78">
        <v>1680</v>
      </c>
      <c r="K115" s="78">
        <v>0</v>
      </c>
      <c r="L115" s="78">
        <v>360.49439999999998</v>
      </c>
      <c r="M115" s="79">
        <v>2.3E-3</v>
      </c>
      <c r="N115" s="79">
        <v>1.6999999999999999E-3</v>
      </c>
      <c r="O115" s="79">
        <v>2.0000000000000001E-4</v>
      </c>
    </row>
    <row r="116" spans="2:15">
      <c r="B116" t="s">
        <v>1121</v>
      </c>
      <c r="C116" t="s">
        <v>1122</v>
      </c>
      <c r="D116" t="s">
        <v>100</v>
      </c>
      <c r="E116" t="s">
        <v>123</v>
      </c>
      <c r="F116" t="s">
        <v>1123</v>
      </c>
      <c r="G116" t="s">
        <v>1027</v>
      </c>
      <c r="H116" t="s">
        <v>102</v>
      </c>
      <c r="I116" s="78">
        <v>18150.189999999999</v>
      </c>
      <c r="J116" s="78">
        <v>2433</v>
      </c>
      <c r="K116" s="78">
        <v>0</v>
      </c>
      <c r="L116" s="78">
        <v>441.59412270000001</v>
      </c>
      <c r="M116" s="79">
        <v>1.6999999999999999E-3</v>
      </c>
      <c r="N116" s="79">
        <v>2.0999999999999999E-3</v>
      </c>
      <c r="O116" s="79">
        <v>2.9999999999999997E-4</v>
      </c>
    </row>
    <row r="117" spans="2:15">
      <c r="B117" t="s">
        <v>1124</v>
      </c>
      <c r="C117" t="s">
        <v>1125</v>
      </c>
      <c r="D117" t="s">
        <v>100</v>
      </c>
      <c r="E117" t="s">
        <v>123</v>
      </c>
      <c r="F117" t="s">
        <v>1126</v>
      </c>
      <c r="G117" t="s">
        <v>127</v>
      </c>
      <c r="H117" t="s">
        <v>102</v>
      </c>
      <c r="I117" s="78">
        <v>1428006</v>
      </c>
      <c r="J117" s="78">
        <v>70</v>
      </c>
      <c r="K117" s="78">
        <v>0</v>
      </c>
      <c r="L117" s="78">
        <v>999.60419999999999</v>
      </c>
      <c r="M117" s="79">
        <v>2.8999999999999998E-3</v>
      </c>
      <c r="N117" s="79">
        <v>4.7999999999999996E-3</v>
      </c>
      <c r="O117" s="79">
        <v>5.9999999999999995E-4</v>
      </c>
    </row>
    <row r="118" spans="2:15">
      <c r="B118" t="s">
        <v>1127</v>
      </c>
      <c r="C118" t="s">
        <v>1128</v>
      </c>
      <c r="D118" t="s">
        <v>100</v>
      </c>
      <c r="E118" t="s">
        <v>123</v>
      </c>
      <c r="F118" t="s">
        <v>1129</v>
      </c>
      <c r="G118" t="s">
        <v>127</v>
      </c>
      <c r="H118" t="s">
        <v>102</v>
      </c>
      <c r="I118" s="78">
        <v>14047</v>
      </c>
      <c r="J118" s="78">
        <v>3220</v>
      </c>
      <c r="K118" s="78">
        <v>0</v>
      </c>
      <c r="L118" s="78">
        <v>452.3134</v>
      </c>
      <c r="M118" s="79">
        <v>1.0200000000000001E-2</v>
      </c>
      <c r="N118" s="79">
        <v>2.2000000000000001E-3</v>
      </c>
      <c r="O118" s="79">
        <v>2.9999999999999997E-4</v>
      </c>
    </row>
    <row r="119" spans="2:15">
      <c r="B119" t="s">
        <v>1130</v>
      </c>
      <c r="C119" t="s">
        <v>1131</v>
      </c>
      <c r="D119" t="s">
        <v>100</v>
      </c>
      <c r="E119" t="s">
        <v>123</v>
      </c>
      <c r="F119" t="s">
        <v>1132</v>
      </c>
      <c r="G119" t="s">
        <v>127</v>
      </c>
      <c r="H119" t="s">
        <v>102</v>
      </c>
      <c r="I119" s="78">
        <v>86641</v>
      </c>
      <c r="J119" s="78">
        <v>1502</v>
      </c>
      <c r="K119" s="78">
        <v>0</v>
      </c>
      <c r="L119" s="78">
        <v>1301.34782</v>
      </c>
      <c r="M119" s="79">
        <v>5.1999999999999998E-3</v>
      </c>
      <c r="N119" s="79">
        <v>6.1999999999999998E-3</v>
      </c>
      <c r="O119" s="79">
        <v>6.9999999999999999E-4</v>
      </c>
    </row>
    <row r="120" spans="2:15">
      <c r="B120" t="s">
        <v>1133</v>
      </c>
      <c r="C120" t="s">
        <v>1134</v>
      </c>
      <c r="D120" t="s">
        <v>100</v>
      </c>
      <c r="E120" t="s">
        <v>123</v>
      </c>
      <c r="F120" t="s">
        <v>1135</v>
      </c>
      <c r="G120" t="s">
        <v>127</v>
      </c>
      <c r="H120" t="s">
        <v>102</v>
      </c>
      <c r="I120" s="78">
        <v>54730</v>
      </c>
      <c r="J120" s="78">
        <v>896.4</v>
      </c>
      <c r="K120" s="78">
        <v>0</v>
      </c>
      <c r="L120" s="78">
        <v>490.59971999999999</v>
      </c>
      <c r="M120" s="79">
        <v>5.4000000000000003E-3</v>
      </c>
      <c r="N120" s="79">
        <v>2.3E-3</v>
      </c>
      <c r="O120" s="79">
        <v>2.9999999999999997E-4</v>
      </c>
    </row>
    <row r="121" spans="2:15">
      <c r="B121" t="s">
        <v>1136</v>
      </c>
      <c r="C121" t="s">
        <v>1137</v>
      </c>
      <c r="D121" t="s">
        <v>100</v>
      </c>
      <c r="E121" t="s">
        <v>123</v>
      </c>
      <c r="F121" t="s">
        <v>681</v>
      </c>
      <c r="G121" t="s">
        <v>132</v>
      </c>
      <c r="H121" t="s">
        <v>102</v>
      </c>
      <c r="I121" s="78">
        <v>53133</v>
      </c>
      <c r="J121" s="78">
        <v>529</v>
      </c>
      <c r="K121" s="78">
        <v>0</v>
      </c>
      <c r="L121" s="78">
        <v>281.07357000000002</v>
      </c>
      <c r="M121" s="79">
        <v>2.2000000000000001E-3</v>
      </c>
      <c r="N121" s="79">
        <v>1.2999999999999999E-3</v>
      </c>
      <c r="O121" s="79">
        <v>2.0000000000000001E-4</v>
      </c>
    </row>
    <row r="122" spans="2:15">
      <c r="B122" t="s">
        <v>1138</v>
      </c>
      <c r="C122" t="s">
        <v>1139</v>
      </c>
      <c r="D122" t="s">
        <v>100</v>
      </c>
      <c r="E122" t="s">
        <v>123</v>
      </c>
      <c r="F122" t="s">
        <v>1140</v>
      </c>
      <c r="G122" t="s">
        <v>132</v>
      </c>
      <c r="H122" t="s">
        <v>102</v>
      </c>
      <c r="I122" s="78">
        <v>19877</v>
      </c>
      <c r="J122" s="78">
        <v>5209</v>
      </c>
      <c r="K122" s="78">
        <v>0</v>
      </c>
      <c r="L122" s="78">
        <v>1035.39293</v>
      </c>
      <c r="M122" s="79">
        <v>5.4000000000000003E-3</v>
      </c>
      <c r="N122" s="79">
        <v>4.8999999999999998E-3</v>
      </c>
      <c r="O122" s="79">
        <v>5.9999999999999995E-4</v>
      </c>
    </row>
    <row r="123" spans="2:15">
      <c r="B123" s="80" t="s">
        <v>1141</v>
      </c>
      <c r="E123" s="16"/>
      <c r="F123" s="16"/>
      <c r="G123" s="16"/>
      <c r="I123" s="82">
        <v>0</v>
      </c>
      <c r="K123" s="82">
        <v>0</v>
      </c>
      <c r="L123" s="82">
        <v>0</v>
      </c>
      <c r="N123" s="81">
        <v>0</v>
      </c>
      <c r="O123" s="81">
        <v>0</v>
      </c>
    </row>
    <row r="124" spans="2:15">
      <c r="B124" t="s">
        <v>227</v>
      </c>
      <c r="C124" t="s">
        <v>227</v>
      </c>
      <c r="E124" s="16"/>
      <c r="F124" s="16"/>
      <c r="G124" t="s">
        <v>227</v>
      </c>
      <c r="H124" t="s">
        <v>227</v>
      </c>
      <c r="I124" s="78">
        <v>0</v>
      </c>
      <c r="J124" s="78">
        <v>0</v>
      </c>
      <c r="L124" s="78">
        <v>0</v>
      </c>
      <c r="M124" s="79">
        <v>0</v>
      </c>
      <c r="N124" s="79">
        <v>0</v>
      </c>
      <c r="O124" s="79">
        <v>0</v>
      </c>
    </row>
    <row r="125" spans="2:15">
      <c r="B125" s="80" t="s">
        <v>231</v>
      </c>
      <c r="E125" s="16"/>
      <c r="F125" s="16"/>
      <c r="G125" s="16"/>
      <c r="I125" s="82">
        <v>886678</v>
      </c>
      <c r="K125" s="82">
        <v>0</v>
      </c>
      <c r="L125" s="82">
        <v>51029.276770618751</v>
      </c>
      <c r="N125" s="81">
        <v>0.24279999999999999</v>
      </c>
      <c r="O125" s="81">
        <v>2.8899999999999999E-2</v>
      </c>
    </row>
    <row r="126" spans="2:15">
      <c r="B126" s="80" t="s">
        <v>319</v>
      </c>
      <c r="E126" s="16"/>
      <c r="F126" s="16"/>
      <c r="G126" s="16"/>
      <c r="I126" s="82">
        <v>83810</v>
      </c>
      <c r="K126" s="82">
        <v>0</v>
      </c>
      <c r="L126" s="82">
        <v>8829.8432276240001</v>
      </c>
      <c r="N126" s="81">
        <v>4.2000000000000003E-2</v>
      </c>
      <c r="O126" s="81">
        <v>5.0000000000000001E-3</v>
      </c>
    </row>
    <row r="127" spans="2:15">
      <c r="B127" t="s">
        <v>1142</v>
      </c>
      <c r="C127" t="s">
        <v>1143</v>
      </c>
      <c r="D127" t="s">
        <v>774</v>
      </c>
      <c r="E127" t="s">
        <v>714</v>
      </c>
      <c r="F127" t="s">
        <v>1144</v>
      </c>
      <c r="G127" t="s">
        <v>1145</v>
      </c>
      <c r="H127" t="s">
        <v>106</v>
      </c>
      <c r="I127" s="78">
        <v>19351</v>
      </c>
      <c r="J127" s="78">
        <v>1784</v>
      </c>
      <c r="K127" s="78">
        <v>0</v>
      </c>
      <c r="L127" s="78">
        <v>1230.7158595999999</v>
      </c>
      <c r="M127" s="79">
        <v>1E-3</v>
      </c>
      <c r="N127" s="79">
        <v>5.8999999999999999E-3</v>
      </c>
      <c r="O127" s="79">
        <v>6.9999999999999999E-4</v>
      </c>
    </row>
    <row r="128" spans="2:15">
      <c r="B128" t="s">
        <v>1146</v>
      </c>
      <c r="C128" t="s">
        <v>1147</v>
      </c>
      <c r="D128" t="s">
        <v>774</v>
      </c>
      <c r="E128" t="s">
        <v>714</v>
      </c>
      <c r="F128" t="s">
        <v>1148</v>
      </c>
      <c r="G128" t="s">
        <v>1149</v>
      </c>
      <c r="H128" t="s">
        <v>106</v>
      </c>
      <c r="I128" s="78">
        <v>475</v>
      </c>
      <c r="J128" s="78">
        <v>468</v>
      </c>
      <c r="K128" s="78">
        <v>0</v>
      </c>
      <c r="L128" s="78">
        <v>7.924995</v>
      </c>
      <c r="M128" s="79">
        <v>0</v>
      </c>
      <c r="N128" s="79">
        <v>0</v>
      </c>
      <c r="O128" s="79">
        <v>0</v>
      </c>
    </row>
    <row r="129" spans="2:15">
      <c r="B129" t="s">
        <v>1150</v>
      </c>
      <c r="C129" t="s">
        <v>1151</v>
      </c>
      <c r="D129" t="s">
        <v>774</v>
      </c>
      <c r="E129" t="s">
        <v>714</v>
      </c>
      <c r="F129" t="s">
        <v>1152</v>
      </c>
      <c r="G129" t="s">
        <v>771</v>
      </c>
      <c r="H129" t="s">
        <v>106</v>
      </c>
      <c r="I129" s="78">
        <v>48303</v>
      </c>
      <c r="J129" s="78">
        <v>1902</v>
      </c>
      <c r="K129" s="78">
        <v>0</v>
      </c>
      <c r="L129" s="78">
        <v>3275.2477088999999</v>
      </c>
      <c r="M129" s="79">
        <v>1E-3</v>
      </c>
      <c r="N129" s="79">
        <v>1.5599999999999999E-2</v>
      </c>
      <c r="O129" s="79">
        <v>1.9E-3</v>
      </c>
    </row>
    <row r="130" spans="2:15">
      <c r="B130" t="s">
        <v>1153</v>
      </c>
      <c r="C130" t="s">
        <v>1154</v>
      </c>
      <c r="D130" t="s">
        <v>774</v>
      </c>
      <c r="E130" t="s">
        <v>714</v>
      </c>
      <c r="F130" t="s">
        <v>1155</v>
      </c>
      <c r="G130" t="s">
        <v>771</v>
      </c>
      <c r="H130" t="s">
        <v>106</v>
      </c>
      <c r="I130" s="78">
        <v>4843</v>
      </c>
      <c r="J130" s="78">
        <v>10082</v>
      </c>
      <c r="K130" s="78">
        <v>0</v>
      </c>
      <c r="L130" s="78">
        <v>1740.6870418999999</v>
      </c>
      <c r="M130" s="79">
        <v>1E-4</v>
      </c>
      <c r="N130" s="79">
        <v>8.3000000000000001E-3</v>
      </c>
      <c r="O130" s="79">
        <v>1E-3</v>
      </c>
    </row>
    <row r="131" spans="2:15">
      <c r="B131" t="s">
        <v>1156</v>
      </c>
      <c r="C131" t="s">
        <v>1157</v>
      </c>
      <c r="D131" t="s">
        <v>774</v>
      </c>
      <c r="E131" t="s">
        <v>714</v>
      </c>
      <c r="F131" t="s">
        <v>1158</v>
      </c>
      <c r="G131" t="s">
        <v>771</v>
      </c>
      <c r="H131" t="s">
        <v>106</v>
      </c>
      <c r="I131" s="78">
        <v>7054</v>
      </c>
      <c r="J131" s="78">
        <v>10054</v>
      </c>
      <c r="K131" s="78">
        <v>0</v>
      </c>
      <c r="L131" s="78">
        <v>2528.3306554000001</v>
      </c>
      <c r="M131" s="79">
        <v>0</v>
      </c>
      <c r="N131" s="79">
        <v>1.2E-2</v>
      </c>
      <c r="O131" s="79">
        <v>1.4E-3</v>
      </c>
    </row>
    <row r="132" spans="2:15">
      <c r="B132" t="s">
        <v>1159</v>
      </c>
      <c r="C132" t="s">
        <v>1160</v>
      </c>
      <c r="D132" t="s">
        <v>774</v>
      </c>
      <c r="E132" t="s">
        <v>714</v>
      </c>
      <c r="F132" t="s">
        <v>1161</v>
      </c>
      <c r="G132" t="s">
        <v>659</v>
      </c>
      <c r="H132" t="s">
        <v>106</v>
      </c>
      <c r="I132" s="78">
        <v>3784</v>
      </c>
      <c r="J132" s="78">
        <v>347.94</v>
      </c>
      <c r="K132" s="78">
        <v>0</v>
      </c>
      <c r="L132" s="78">
        <v>46.936966824000002</v>
      </c>
      <c r="M132" s="79">
        <v>4.0000000000000002E-4</v>
      </c>
      <c r="N132" s="79">
        <v>2.0000000000000001E-4</v>
      </c>
      <c r="O132" s="79">
        <v>0</v>
      </c>
    </row>
    <row r="133" spans="2:15">
      <c r="B133" s="80" t="s">
        <v>320</v>
      </c>
      <c r="E133" s="16"/>
      <c r="F133" s="16"/>
      <c r="G133" s="16"/>
      <c r="I133" s="82">
        <v>802868</v>
      </c>
      <c r="K133" s="82">
        <v>0</v>
      </c>
      <c r="L133" s="82">
        <v>42199.433542994753</v>
      </c>
      <c r="N133" s="81">
        <v>0.20069999999999999</v>
      </c>
      <c r="O133" s="81">
        <v>2.3900000000000001E-2</v>
      </c>
    </row>
    <row r="134" spans="2:15">
      <c r="B134" t="s">
        <v>1162</v>
      </c>
      <c r="C134" t="s">
        <v>1163</v>
      </c>
      <c r="D134" t="s">
        <v>735</v>
      </c>
      <c r="E134" t="s">
        <v>714</v>
      </c>
      <c r="F134" t="s">
        <v>821</v>
      </c>
      <c r="G134" t="s">
        <v>799</v>
      </c>
      <c r="H134" t="s">
        <v>106</v>
      </c>
      <c r="I134" s="78">
        <v>29582</v>
      </c>
      <c r="J134" s="78">
        <v>483</v>
      </c>
      <c r="K134" s="78">
        <v>0</v>
      </c>
      <c r="L134" s="78">
        <v>509.37097890000001</v>
      </c>
      <c r="M134" s="79">
        <v>0</v>
      </c>
      <c r="N134" s="79">
        <v>2.3999999999999998E-3</v>
      </c>
      <c r="O134" s="79">
        <v>2.9999999999999997E-4</v>
      </c>
    </row>
    <row r="135" spans="2:15">
      <c r="B135" t="s">
        <v>1164</v>
      </c>
      <c r="C135" t="s">
        <v>1165</v>
      </c>
      <c r="D135" t="s">
        <v>735</v>
      </c>
      <c r="E135" t="s">
        <v>714</v>
      </c>
      <c r="F135" t="s">
        <v>798</v>
      </c>
      <c r="G135" t="s">
        <v>799</v>
      </c>
      <c r="H135" t="s">
        <v>106</v>
      </c>
      <c r="I135" s="78">
        <v>10515</v>
      </c>
      <c r="J135" s="78">
        <v>2078</v>
      </c>
      <c r="K135" s="78">
        <v>0</v>
      </c>
      <c r="L135" s="78">
        <v>778.95856049999998</v>
      </c>
      <c r="M135" s="79">
        <v>0</v>
      </c>
      <c r="N135" s="79">
        <v>3.7000000000000002E-3</v>
      </c>
      <c r="O135" s="79">
        <v>4.0000000000000002E-4</v>
      </c>
    </row>
    <row r="136" spans="2:15">
      <c r="B136" t="s">
        <v>1166</v>
      </c>
      <c r="C136" t="s">
        <v>1167</v>
      </c>
      <c r="D136" t="s">
        <v>774</v>
      </c>
      <c r="E136" t="s">
        <v>714</v>
      </c>
      <c r="F136" t="s">
        <v>1168</v>
      </c>
      <c r="G136" t="s">
        <v>1169</v>
      </c>
      <c r="H136" t="s">
        <v>106</v>
      </c>
      <c r="I136" s="78">
        <v>1340</v>
      </c>
      <c r="J136" s="78">
        <v>14914</v>
      </c>
      <c r="K136" s="78">
        <v>0</v>
      </c>
      <c r="L136" s="78">
        <v>712.45669399999997</v>
      </c>
      <c r="M136" s="79">
        <v>0</v>
      </c>
      <c r="N136" s="79">
        <v>3.3999999999999998E-3</v>
      </c>
      <c r="O136" s="79">
        <v>4.0000000000000002E-4</v>
      </c>
    </row>
    <row r="137" spans="2:15">
      <c r="B137" t="s">
        <v>1170</v>
      </c>
      <c r="C137" t="s">
        <v>1171</v>
      </c>
      <c r="D137" t="s">
        <v>735</v>
      </c>
      <c r="E137" t="s">
        <v>714</v>
      </c>
      <c r="F137" t="s">
        <v>1172</v>
      </c>
      <c r="G137" t="s">
        <v>1169</v>
      </c>
      <c r="H137" t="s">
        <v>106</v>
      </c>
      <c r="I137" s="78">
        <v>636</v>
      </c>
      <c r="J137" s="78">
        <v>33895</v>
      </c>
      <c r="K137" s="78">
        <v>0</v>
      </c>
      <c r="L137" s="78">
        <v>768.51489300000003</v>
      </c>
      <c r="M137" s="79">
        <v>0</v>
      </c>
      <c r="N137" s="79">
        <v>3.7000000000000002E-3</v>
      </c>
      <c r="O137" s="79">
        <v>4.0000000000000002E-4</v>
      </c>
    </row>
    <row r="138" spans="2:15">
      <c r="B138" t="s">
        <v>1173</v>
      </c>
      <c r="C138" t="s">
        <v>1174</v>
      </c>
      <c r="D138" t="s">
        <v>735</v>
      </c>
      <c r="E138" t="s">
        <v>714</v>
      </c>
      <c r="F138" t="s">
        <v>1175</v>
      </c>
      <c r="G138" t="s">
        <v>1169</v>
      </c>
      <c r="H138" t="s">
        <v>106</v>
      </c>
      <c r="I138" s="78">
        <v>703</v>
      </c>
      <c r="J138" s="78">
        <v>30255</v>
      </c>
      <c r="K138" s="78">
        <v>0</v>
      </c>
      <c r="L138" s="78">
        <v>758.24929725000004</v>
      </c>
      <c r="M138" s="79">
        <v>0</v>
      </c>
      <c r="N138" s="79">
        <v>3.5999999999999999E-3</v>
      </c>
      <c r="O138" s="79">
        <v>4.0000000000000002E-4</v>
      </c>
    </row>
    <row r="139" spans="2:15">
      <c r="B139" t="s">
        <v>1176</v>
      </c>
      <c r="C139" t="s">
        <v>1177</v>
      </c>
      <c r="D139" t="s">
        <v>1178</v>
      </c>
      <c r="E139" t="s">
        <v>714</v>
      </c>
      <c r="F139" t="s">
        <v>1179</v>
      </c>
      <c r="G139" t="s">
        <v>1169</v>
      </c>
      <c r="H139" t="s">
        <v>110</v>
      </c>
      <c r="I139" s="78">
        <v>175</v>
      </c>
      <c r="J139" s="78">
        <v>8014</v>
      </c>
      <c r="K139" s="78">
        <v>0</v>
      </c>
      <c r="L139" s="78">
        <v>54.699757349999999</v>
      </c>
      <c r="M139" s="79">
        <v>0</v>
      </c>
      <c r="N139" s="79">
        <v>2.9999999999999997E-4</v>
      </c>
      <c r="O139" s="79">
        <v>0</v>
      </c>
    </row>
    <row r="140" spans="2:15">
      <c r="B140" t="s">
        <v>1180</v>
      </c>
      <c r="C140" t="s">
        <v>1181</v>
      </c>
      <c r="D140" t="s">
        <v>774</v>
      </c>
      <c r="E140" t="s">
        <v>714</v>
      </c>
      <c r="F140" t="s">
        <v>736</v>
      </c>
      <c r="G140" t="s">
        <v>737</v>
      </c>
      <c r="H140" t="s">
        <v>106</v>
      </c>
      <c r="I140" s="78">
        <v>2789</v>
      </c>
      <c r="J140" s="78">
        <v>9003</v>
      </c>
      <c r="K140" s="78">
        <v>0</v>
      </c>
      <c r="L140" s="78">
        <v>895.14893355000004</v>
      </c>
      <c r="M140" s="79">
        <v>0</v>
      </c>
      <c r="N140" s="79">
        <v>4.3E-3</v>
      </c>
      <c r="O140" s="79">
        <v>5.0000000000000001E-4</v>
      </c>
    </row>
    <row r="141" spans="2:15">
      <c r="B141" t="s">
        <v>1182</v>
      </c>
      <c r="C141" t="s">
        <v>1183</v>
      </c>
      <c r="D141" t="s">
        <v>774</v>
      </c>
      <c r="E141" t="s">
        <v>714</v>
      </c>
      <c r="F141" t="s">
        <v>1184</v>
      </c>
      <c r="G141" t="s">
        <v>737</v>
      </c>
      <c r="H141" t="s">
        <v>106</v>
      </c>
      <c r="I141" s="78">
        <v>20769</v>
      </c>
      <c r="J141" s="78">
        <v>2347</v>
      </c>
      <c r="K141" s="78">
        <v>0</v>
      </c>
      <c r="L141" s="78">
        <v>1737.7536529500001</v>
      </c>
      <c r="M141" s="79">
        <v>0</v>
      </c>
      <c r="N141" s="79">
        <v>8.3000000000000001E-3</v>
      </c>
      <c r="O141" s="79">
        <v>1E-3</v>
      </c>
    </row>
    <row r="142" spans="2:15">
      <c r="B142" t="s">
        <v>1185</v>
      </c>
      <c r="C142" t="s">
        <v>1186</v>
      </c>
      <c r="D142" t="s">
        <v>774</v>
      </c>
      <c r="E142" t="s">
        <v>714</v>
      </c>
      <c r="F142" t="s">
        <v>1187</v>
      </c>
      <c r="G142" t="s">
        <v>737</v>
      </c>
      <c r="H142" t="s">
        <v>110</v>
      </c>
      <c r="I142" s="78">
        <v>27937</v>
      </c>
      <c r="J142" s="78">
        <v>1400</v>
      </c>
      <c r="K142" s="78">
        <v>0</v>
      </c>
      <c r="L142" s="78">
        <v>1525.4775354000001</v>
      </c>
      <c r="M142" s="79">
        <v>1.17E-2</v>
      </c>
      <c r="N142" s="79">
        <v>7.3000000000000001E-3</v>
      </c>
      <c r="O142" s="79">
        <v>8.9999999999999998E-4</v>
      </c>
    </row>
    <row r="143" spans="2:15">
      <c r="B143" t="s">
        <v>1188</v>
      </c>
      <c r="C143" t="s">
        <v>1189</v>
      </c>
      <c r="D143" t="s">
        <v>735</v>
      </c>
      <c r="E143" t="s">
        <v>714</v>
      </c>
      <c r="F143" t="s">
        <v>1190</v>
      </c>
      <c r="G143" t="s">
        <v>737</v>
      </c>
      <c r="H143" t="s">
        <v>106</v>
      </c>
      <c r="I143" s="78">
        <v>12139</v>
      </c>
      <c r="J143" s="78">
        <v>4557</v>
      </c>
      <c r="K143" s="78">
        <v>0</v>
      </c>
      <c r="L143" s="78">
        <v>1972.06612995</v>
      </c>
      <c r="M143" s="79">
        <v>0</v>
      </c>
      <c r="N143" s="79">
        <v>9.4000000000000004E-3</v>
      </c>
      <c r="O143" s="79">
        <v>1.1000000000000001E-3</v>
      </c>
    </row>
    <row r="144" spans="2:15">
      <c r="B144" t="s">
        <v>1191</v>
      </c>
      <c r="C144" t="s">
        <v>1192</v>
      </c>
      <c r="D144" t="s">
        <v>1193</v>
      </c>
      <c r="E144" t="s">
        <v>714</v>
      </c>
      <c r="F144" t="s">
        <v>1194</v>
      </c>
      <c r="G144" t="s">
        <v>814</v>
      </c>
      <c r="H144" t="s">
        <v>113</v>
      </c>
      <c r="I144" s="78">
        <v>133625</v>
      </c>
      <c r="J144" s="78">
        <v>577</v>
      </c>
      <c r="K144" s="78">
        <v>0</v>
      </c>
      <c r="L144" s="78">
        <v>3391.3920772500001</v>
      </c>
      <c r="M144" s="79">
        <v>0</v>
      </c>
      <c r="N144" s="79">
        <v>1.61E-2</v>
      </c>
      <c r="O144" s="79">
        <v>1.9E-3</v>
      </c>
    </row>
    <row r="145" spans="2:15">
      <c r="B145" t="s">
        <v>1195</v>
      </c>
      <c r="C145" t="s">
        <v>1196</v>
      </c>
      <c r="D145" t="s">
        <v>774</v>
      </c>
      <c r="E145" t="s">
        <v>714</v>
      </c>
      <c r="F145" t="s">
        <v>1197</v>
      </c>
      <c r="G145" t="s">
        <v>814</v>
      </c>
      <c r="H145" t="s">
        <v>106</v>
      </c>
      <c r="I145" s="78">
        <v>15994</v>
      </c>
      <c r="J145" s="78">
        <v>8188</v>
      </c>
      <c r="K145" s="78">
        <v>0</v>
      </c>
      <c r="L145" s="78">
        <v>4668.6837868000002</v>
      </c>
      <c r="M145" s="79">
        <v>4.0000000000000002E-4</v>
      </c>
      <c r="N145" s="79">
        <v>2.2200000000000001E-2</v>
      </c>
      <c r="O145" s="79">
        <v>2.5999999999999999E-3</v>
      </c>
    </row>
    <row r="146" spans="2:15">
      <c r="B146" t="s">
        <v>1198</v>
      </c>
      <c r="C146" t="s">
        <v>1199</v>
      </c>
      <c r="D146" t="s">
        <v>774</v>
      </c>
      <c r="E146" t="s">
        <v>714</v>
      </c>
      <c r="F146" t="s">
        <v>1200</v>
      </c>
      <c r="G146" t="s">
        <v>731</v>
      </c>
      <c r="H146" t="s">
        <v>106</v>
      </c>
      <c r="I146" s="78">
        <v>2185</v>
      </c>
      <c r="J146" s="78">
        <v>18283</v>
      </c>
      <c r="K146" s="78">
        <v>0</v>
      </c>
      <c r="L146" s="78">
        <v>1424.1588557499999</v>
      </c>
      <c r="M146" s="79">
        <v>0</v>
      </c>
      <c r="N146" s="79">
        <v>6.7999999999999996E-3</v>
      </c>
      <c r="O146" s="79">
        <v>8.0000000000000004E-4</v>
      </c>
    </row>
    <row r="147" spans="2:15">
      <c r="B147" t="s">
        <v>1201</v>
      </c>
      <c r="C147" t="s">
        <v>1202</v>
      </c>
      <c r="D147" t="s">
        <v>774</v>
      </c>
      <c r="E147" t="s">
        <v>714</v>
      </c>
      <c r="F147" t="s">
        <v>1203</v>
      </c>
      <c r="G147" t="s">
        <v>1149</v>
      </c>
      <c r="H147" t="s">
        <v>106</v>
      </c>
      <c r="I147" s="78">
        <v>40761</v>
      </c>
      <c r="J147" s="78">
        <v>78.599999999999994</v>
      </c>
      <c r="K147" s="78">
        <v>0</v>
      </c>
      <c r="L147" s="78">
        <v>114.21599049</v>
      </c>
      <c r="M147" s="79">
        <v>0</v>
      </c>
      <c r="N147" s="79">
        <v>5.0000000000000001E-4</v>
      </c>
      <c r="O147" s="79">
        <v>1E-4</v>
      </c>
    </row>
    <row r="148" spans="2:15">
      <c r="B148" t="s">
        <v>1204</v>
      </c>
      <c r="C148" t="s">
        <v>1205</v>
      </c>
      <c r="D148" t="s">
        <v>735</v>
      </c>
      <c r="E148" t="s">
        <v>714</v>
      </c>
      <c r="F148" t="s">
        <v>1206</v>
      </c>
      <c r="G148" t="s">
        <v>1149</v>
      </c>
      <c r="H148" t="s">
        <v>106</v>
      </c>
      <c r="I148" s="78">
        <v>3400</v>
      </c>
      <c r="J148" s="78">
        <v>5574</v>
      </c>
      <c r="K148" s="78">
        <v>0</v>
      </c>
      <c r="L148" s="78">
        <v>675.62454000000002</v>
      </c>
      <c r="M148" s="79">
        <v>0</v>
      </c>
      <c r="N148" s="79">
        <v>3.2000000000000002E-3</v>
      </c>
      <c r="O148" s="79">
        <v>4.0000000000000002E-4</v>
      </c>
    </row>
    <row r="149" spans="2:15">
      <c r="B149" t="s">
        <v>1207</v>
      </c>
      <c r="C149" t="s">
        <v>1208</v>
      </c>
      <c r="D149" t="s">
        <v>774</v>
      </c>
      <c r="E149" t="s">
        <v>714</v>
      </c>
      <c r="F149" t="s">
        <v>1209</v>
      </c>
      <c r="G149" t="s">
        <v>1149</v>
      </c>
      <c r="H149" t="s">
        <v>106</v>
      </c>
      <c r="I149" s="78">
        <v>1000</v>
      </c>
      <c r="J149" s="78">
        <v>7476</v>
      </c>
      <c r="K149" s="78">
        <v>0</v>
      </c>
      <c r="L149" s="78">
        <v>266.51940000000002</v>
      </c>
      <c r="M149" s="79">
        <v>0</v>
      </c>
      <c r="N149" s="79">
        <v>1.2999999999999999E-3</v>
      </c>
      <c r="O149" s="79">
        <v>2.0000000000000001E-4</v>
      </c>
    </row>
    <row r="150" spans="2:15">
      <c r="B150" t="s">
        <v>1210</v>
      </c>
      <c r="C150" t="s">
        <v>1211</v>
      </c>
      <c r="D150" t="s">
        <v>774</v>
      </c>
      <c r="E150" t="s">
        <v>714</v>
      </c>
      <c r="F150" t="s">
        <v>1212</v>
      </c>
      <c r="G150" t="s">
        <v>1149</v>
      </c>
      <c r="H150" t="s">
        <v>106</v>
      </c>
      <c r="I150" s="78">
        <v>2250</v>
      </c>
      <c r="J150" s="78">
        <v>367</v>
      </c>
      <c r="K150" s="78">
        <v>0</v>
      </c>
      <c r="L150" s="78">
        <v>29.437987499999998</v>
      </c>
      <c r="M150" s="79">
        <v>1E-4</v>
      </c>
      <c r="N150" s="79">
        <v>1E-4</v>
      </c>
      <c r="O150" s="79">
        <v>0</v>
      </c>
    </row>
    <row r="151" spans="2:15">
      <c r="B151" t="s">
        <v>1213</v>
      </c>
      <c r="C151" t="s">
        <v>1211</v>
      </c>
      <c r="D151" t="s">
        <v>774</v>
      </c>
      <c r="E151" t="s">
        <v>714</v>
      </c>
      <c r="F151" t="s">
        <v>1212</v>
      </c>
      <c r="G151" t="s">
        <v>1149</v>
      </c>
      <c r="H151" t="s">
        <v>106</v>
      </c>
      <c r="I151" s="78">
        <v>109873</v>
      </c>
      <c r="J151" s="78">
        <v>367</v>
      </c>
      <c r="K151" s="78">
        <v>0</v>
      </c>
      <c r="L151" s="78">
        <v>1437.5288891499999</v>
      </c>
      <c r="M151" s="79">
        <v>8.9999999999999998E-4</v>
      </c>
      <c r="N151" s="79">
        <v>6.7999999999999996E-3</v>
      </c>
      <c r="O151" s="79">
        <v>8.0000000000000004E-4</v>
      </c>
    </row>
    <row r="152" spans="2:15">
      <c r="B152" t="s">
        <v>1214</v>
      </c>
      <c r="C152" t="s">
        <v>1215</v>
      </c>
      <c r="D152" t="s">
        <v>774</v>
      </c>
      <c r="E152" t="s">
        <v>714</v>
      </c>
      <c r="F152" t="s">
        <v>1216</v>
      </c>
      <c r="G152" t="s">
        <v>1149</v>
      </c>
      <c r="H152" t="s">
        <v>106</v>
      </c>
      <c r="I152" s="78">
        <v>44049</v>
      </c>
      <c r="J152" s="78">
        <v>1491</v>
      </c>
      <c r="K152" s="78">
        <v>0</v>
      </c>
      <c r="L152" s="78">
        <v>2341.3871533500001</v>
      </c>
      <c r="M152" s="79">
        <v>1E-4</v>
      </c>
      <c r="N152" s="79">
        <v>1.11E-2</v>
      </c>
      <c r="O152" s="79">
        <v>1.2999999999999999E-3</v>
      </c>
    </row>
    <row r="153" spans="2:15">
      <c r="B153" t="s">
        <v>1217</v>
      </c>
      <c r="C153" t="s">
        <v>1218</v>
      </c>
      <c r="D153" t="s">
        <v>774</v>
      </c>
      <c r="E153" t="s">
        <v>714</v>
      </c>
      <c r="F153" t="s">
        <v>1219</v>
      </c>
      <c r="G153" t="s">
        <v>1220</v>
      </c>
      <c r="H153" t="s">
        <v>106</v>
      </c>
      <c r="I153" s="78">
        <v>785</v>
      </c>
      <c r="J153" s="78">
        <v>18221</v>
      </c>
      <c r="K153" s="78">
        <v>0</v>
      </c>
      <c r="L153" s="78">
        <v>509.91924024999997</v>
      </c>
      <c r="M153" s="79">
        <v>0</v>
      </c>
      <c r="N153" s="79">
        <v>2.3999999999999998E-3</v>
      </c>
      <c r="O153" s="79">
        <v>2.9999999999999997E-4</v>
      </c>
    </row>
    <row r="154" spans="2:15">
      <c r="B154" t="s">
        <v>1221</v>
      </c>
      <c r="C154" t="s">
        <v>1222</v>
      </c>
      <c r="D154" t="s">
        <v>774</v>
      </c>
      <c r="E154" t="s">
        <v>714</v>
      </c>
      <c r="F154" t="s">
        <v>1223</v>
      </c>
      <c r="G154" t="s">
        <v>803</v>
      </c>
      <c r="H154" t="s">
        <v>106</v>
      </c>
      <c r="I154" s="78">
        <v>460</v>
      </c>
      <c r="J154" s="78">
        <v>194972</v>
      </c>
      <c r="K154" s="78">
        <v>0</v>
      </c>
      <c r="L154" s="78">
        <v>3197.345828</v>
      </c>
      <c r="M154" s="79">
        <v>0</v>
      </c>
      <c r="N154" s="79">
        <v>1.52E-2</v>
      </c>
      <c r="O154" s="79">
        <v>1.8E-3</v>
      </c>
    </row>
    <row r="155" spans="2:15">
      <c r="B155" t="s">
        <v>1224</v>
      </c>
      <c r="C155" t="s">
        <v>1225</v>
      </c>
      <c r="D155" t="s">
        <v>121</v>
      </c>
      <c r="E155" t="s">
        <v>714</v>
      </c>
      <c r="F155" t="s">
        <v>1226</v>
      </c>
      <c r="G155" t="s">
        <v>803</v>
      </c>
      <c r="H155" t="s">
        <v>106</v>
      </c>
      <c r="I155" s="78">
        <v>2146</v>
      </c>
      <c r="J155" s="78">
        <v>18671</v>
      </c>
      <c r="K155" s="78">
        <v>0</v>
      </c>
      <c r="L155" s="78">
        <v>1428.4229879</v>
      </c>
      <c r="M155" s="79">
        <v>0</v>
      </c>
      <c r="N155" s="79">
        <v>6.7999999999999996E-3</v>
      </c>
      <c r="O155" s="79">
        <v>8.0000000000000004E-4</v>
      </c>
    </row>
    <row r="156" spans="2:15">
      <c r="B156" t="s">
        <v>1227</v>
      </c>
      <c r="C156" t="s">
        <v>1228</v>
      </c>
      <c r="D156" t="s">
        <v>735</v>
      </c>
      <c r="E156" t="s">
        <v>714</v>
      </c>
      <c r="F156" t="s">
        <v>1229</v>
      </c>
      <c r="G156" t="s">
        <v>771</v>
      </c>
      <c r="H156" t="s">
        <v>106</v>
      </c>
      <c r="I156" s="78">
        <v>1339</v>
      </c>
      <c r="J156" s="78">
        <v>3955</v>
      </c>
      <c r="K156" s="78">
        <v>0</v>
      </c>
      <c r="L156" s="78">
        <v>188.79330924999999</v>
      </c>
      <c r="M156" s="79">
        <v>0</v>
      </c>
      <c r="N156" s="79">
        <v>8.9999999999999998E-4</v>
      </c>
      <c r="O156" s="79">
        <v>1E-4</v>
      </c>
    </row>
    <row r="157" spans="2:15">
      <c r="B157" t="s">
        <v>1230</v>
      </c>
      <c r="C157" t="s">
        <v>1231</v>
      </c>
      <c r="D157" t="s">
        <v>774</v>
      </c>
      <c r="E157" t="s">
        <v>714</v>
      </c>
      <c r="F157" t="s">
        <v>1232</v>
      </c>
      <c r="G157" t="s">
        <v>771</v>
      </c>
      <c r="H157" t="s">
        <v>106</v>
      </c>
      <c r="I157" s="78">
        <v>8171</v>
      </c>
      <c r="J157" s="78">
        <v>15771</v>
      </c>
      <c r="K157" s="78">
        <v>0</v>
      </c>
      <c r="L157" s="78">
        <v>4594.0315816499997</v>
      </c>
      <c r="M157" s="79">
        <v>0</v>
      </c>
      <c r="N157" s="79">
        <v>2.1899999999999999E-2</v>
      </c>
      <c r="O157" s="79">
        <v>2.5999999999999999E-3</v>
      </c>
    </row>
    <row r="158" spans="2:15">
      <c r="B158" t="s">
        <v>1233</v>
      </c>
      <c r="C158" t="s">
        <v>1234</v>
      </c>
      <c r="D158" t="s">
        <v>774</v>
      </c>
      <c r="E158" t="s">
        <v>714</v>
      </c>
      <c r="F158" t="s">
        <v>1235</v>
      </c>
      <c r="G158" t="s">
        <v>771</v>
      </c>
      <c r="H158" t="s">
        <v>106</v>
      </c>
      <c r="I158" s="78">
        <v>20000</v>
      </c>
      <c r="J158" s="78">
        <v>804</v>
      </c>
      <c r="K158" s="78">
        <v>0</v>
      </c>
      <c r="L158" s="78">
        <v>573.25199999999995</v>
      </c>
      <c r="M158" s="79">
        <v>4.0000000000000002E-4</v>
      </c>
      <c r="N158" s="79">
        <v>2.7000000000000001E-3</v>
      </c>
      <c r="O158" s="79">
        <v>2.9999999999999997E-4</v>
      </c>
    </row>
    <row r="159" spans="2:15">
      <c r="B159" t="s">
        <v>1236</v>
      </c>
      <c r="C159" t="s">
        <v>1237</v>
      </c>
      <c r="D159" t="s">
        <v>774</v>
      </c>
      <c r="E159" t="s">
        <v>714</v>
      </c>
      <c r="F159" t="s">
        <v>1238</v>
      </c>
      <c r="G159" t="s">
        <v>721</v>
      </c>
      <c r="H159" t="s">
        <v>106</v>
      </c>
      <c r="I159" s="78">
        <v>3635</v>
      </c>
      <c r="J159" s="78">
        <v>3931</v>
      </c>
      <c r="K159" s="78">
        <v>0</v>
      </c>
      <c r="L159" s="78">
        <v>509.40944524999998</v>
      </c>
      <c r="M159" s="79">
        <v>0</v>
      </c>
      <c r="N159" s="79">
        <v>2.3999999999999998E-3</v>
      </c>
      <c r="O159" s="79">
        <v>2.9999999999999997E-4</v>
      </c>
    </row>
    <row r="160" spans="2:15">
      <c r="B160" t="s">
        <v>1239</v>
      </c>
      <c r="C160" t="s">
        <v>1240</v>
      </c>
      <c r="D160" t="s">
        <v>774</v>
      </c>
      <c r="E160" t="s">
        <v>714</v>
      </c>
      <c r="F160" t="s">
        <v>1241</v>
      </c>
      <c r="G160" t="s">
        <v>779</v>
      </c>
      <c r="H160" t="s">
        <v>106</v>
      </c>
      <c r="I160" s="78">
        <v>6564</v>
      </c>
      <c r="J160" s="78">
        <v>16680</v>
      </c>
      <c r="K160" s="78">
        <v>0</v>
      </c>
      <c r="L160" s="78">
        <v>3903.2300879999998</v>
      </c>
      <c r="M160" s="79">
        <v>0</v>
      </c>
      <c r="N160" s="79">
        <v>1.8599999999999998E-2</v>
      </c>
      <c r="O160" s="79">
        <v>2.2000000000000001E-3</v>
      </c>
    </row>
    <row r="161" spans="2:15">
      <c r="B161" t="s">
        <v>1242</v>
      </c>
      <c r="C161" t="s">
        <v>1243</v>
      </c>
      <c r="D161" t="s">
        <v>774</v>
      </c>
      <c r="E161" t="s">
        <v>714</v>
      </c>
      <c r="F161" t="s">
        <v>1244</v>
      </c>
      <c r="G161" t="s">
        <v>779</v>
      </c>
      <c r="H161" t="s">
        <v>106</v>
      </c>
      <c r="I161" s="78">
        <v>60812</v>
      </c>
      <c r="J161" s="78">
        <v>302</v>
      </c>
      <c r="K161" s="78">
        <v>0</v>
      </c>
      <c r="L161" s="78">
        <v>654.72023560000002</v>
      </c>
      <c r="M161" s="79">
        <v>2.5000000000000001E-3</v>
      </c>
      <c r="N161" s="79">
        <v>3.0999999999999999E-3</v>
      </c>
      <c r="O161" s="79">
        <v>4.0000000000000002E-4</v>
      </c>
    </row>
    <row r="162" spans="2:15">
      <c r="B162" t="s">
        <v>1245</v>
      </c>
      <c r="C162" t="s">
        <v>1246</v>
      </c>
      <c r="D162" t="s">
        <v>735</v>
      </c>
      <c r="E162" t="s">
        <v>714</v>
      </c>
      <c r="F162" t="s">
        <v>1247</v>
      </c>
      <c r="G162" t="s">
        <v>756</v>
      </c>
      <c r="H162" t="s">
        <v>106</v>
      </c>
      <c r="I162" s="78">
        <v>1335</v>
      </c>
      <c r="J162" s="78">
        <v>9342</v>
      </c>
      <c r="K162" s="78">
        <v>0</v>
      </c>
      <c r="L162" s="78">
        <v>444.6114705</v>
      </c>
      <c r="M162" s="79">
        <v>0</v>
      </c>
      <c r="N162" s="79">
        <v>2.0999999999999999E-3</v>
      </c>
      <c r="O162" s="79">
        <v>2.9999999999999997E-4</v>
      </c>
    </row>
    <row r="163" spans="2:15">
      <c r="B163" t="s">
        <v>1248</v>
      </c>
      <c r="C163" t="s">
        <v>1249</v>
      </c>
      <c r="D163" t="s">
        <v>774</v>
      </c>
      <c r="E163" t="s">
        <v>714</v>
      </c>
      <c r="F163" t="s">
        <v>1250</v>
      </c>
      <c r="G163" t="s">
        <v>123</v>
      </c>
      <c r="H163" t="s">
        <v>106</v>
      </c>
      <c r="I163" s="78">
        <v>475</v>
      </c>
      <c r="J163" s="78">
        <v>9.9999999999999995E-7</v>
      </c>
      <c r="K163" s="78">
        <v>0</v>
      </c>
      <c r="L163" s="78">
        <v>4.7500000000000003E-9</v>
      </c>
      <c r="M163" s="79">
        <v>0</v>
      </c>
      <c r="N163" s="79">
        <v>0</v>
      </c>
      <c r="O163" s="79">
        <v>0</v>
      </c>
    </row>
    <row r="164" spans="2:15">
      <c r="B164" t="s">
        <v>1251</v>
      </c>
      <c r="C164" t="s">
        <v>1211</v>
      </c>
      <c r="D164" t="s">
        <v>774</v>
      </c>
      <c r="E164" t="s">
        <v>714</v>
      </c>
      <c r="F164" t="s">
        <v>1212</v>
      </c>
      <c r="G164" t="s">
        <v>935</v>
      </c>
      <c r="H164" t="s">
        <v>106</v>
      </c>
      <c r="I164" s="78">
        <v>6250</v>
      </c>
      <c r="J164" s="78">
        <v>367</v>
      </c>
      <c r="K164" s="78">
        <v>0</v>
      </c>
      <c r="L164" s="78">
        <v>81.772187500000001</v>
      </c>
      <c r="M164" s="79">
        <v>4.0000000000000002E-4</v>
      </c>
      <c r="N164" s="79">
        <v>4.0000000000000002E-4</v>
      </c>
      <c r="O164" s="79">
        <v>0</v>
      </c>
    </row>
    <row r="165" spans="2:15">
      <c r="B165" t="s">
        <v>1252</v>
      </c>
      <c r="C165" t="s">
        <v>1253</v>
      </c>
      <c r="D165" t="s">
        <v>735</v>
      </c>
      <c r="E165" t="s">
        <v>714</v>
      </c>
      <c r="F165" t="s">
        <v>1254</v>
      </c>
      <c r="G165" t="s">
        <v>845</v>
      </c>
      <c r="H165" t="s">
        <v>106</v>
      </c>
      <c r="I165" s="78">
        <v>1493</v>
      </c>
      <c r="J165" s="78">
        <v>18012</v>
      </c>
      <c r="K165" s="78">
        <v>0</v>
      </c>
      <c r="L165" s="78">
        <v>958.69680540000002</v>
      </c>
      <c r="M165" s="79">
        <v>0</v>
      </c>
      <c r="N165" s="79">
        <v>4.5999999999999999E-3</v>
      </c>
      <c r="O165" s="79">
        <v>5.0000000000000001E-4</v>
      </c>
    </row>
    <row r="166" spans="2:15">
      <c r="B166" t="s">
        <v>1255</v>
      </c>
      <c r="C166" t="s">
        <v>1256</v>
      </c>
      <c r="D166" t="s">
        <v>774</v>
      </c>
      <c r="E166" t="s">
        <v>714</v>
      </c>
      <c r="F166" t="s">
        <v>1257</v>
      </c>
      <c r="G166" t="s">
        <v>954</v>
      </c>
      <c r="H166" t="s">
        <v>106</v>
      </c>
      <c r="I166" s="78">
        <v>227160</v>
      </c>
      <c r="J166" s="78">
        <v>134</v>
      </c>
      <c r="K166" s="78">
        <v>0</v>
      </c>
      <c r="L166" s="78">
        <v>1085.1660360000001</v>
      </c>
      <c r="M166" s="79">
        <v>4.0000000000000002E-4</v>
      </c>
      <c r="N166" s="79">
        <v>5.1999999999999998E-3</v>
      </c>
      <c r="O166" s="79">
        <v>5.9999999999999995E-4</v>
      </c>
    </row>
    <row r="167" spans="2:15">
      <c r="B167" t="s">
        <v>1258</v>
      </c>
      <c r="C167" t="s">
        <v>1259</v>
      </c>
      <c r="D167" t="s">
        <v>774</v>
      </c>
      <c r="E167" t="s">
        <v>714</v>
      </c>
      <c r="F167" t="s">
        <v>1260</v>
      </c>
      <c r="G167" t="s">
        <v>1261</v>
      </c>
      <c r="H167" t="s">
        <v>106</v>
      </c>
      <c r="I167" s="78">
        <v>167</v>
      </c>
      <c r="J167" s="78">
        <v>117</v>
      </c>
      <c r="K167" s="78">
        <v>0</v>
      </c>
      <c r="L167" s="78">
        <v>0.69656534999999997</v>
      </c>
      <c r="M167" s="79">
        <v>0</v>
      </c>
      <c r="N167" s="79">
        <v>0</v>
      </c>
      <c r="O167" s="79">
        <v>0</v>
      </c>
    </row>
    <row r="168" spans="2:15">
      <c r="B168" t="s">
        <v>1262</v>
      </c>
      <c r="C168" t="s">
        <v>1263</v>
      </c>
      <c r="D168" t="s">
        <v>774</v>
      </c>
      <c r="E168" t="s">
        <v>123</v>
      </c>
      <c r="F168" t="s">
        <v>1264</v>
      </c>
      <c r="G168" t="s">
        <v>128</v>
      </c>
      <c r="H168" t="s">
        <v>106</v>
      </c>
      <c r="I168" s="78">
        <v>2354</v>
      </c>
      <c r="J168" s="78">
        <v>92</v>
      </c>
      <c r="K168" s="78">
        <v>0</v>
      </c>
      <c r="L168" s="78">
        <v>7.7206492000000004</v>
      </c>
      <c r="M168" s="79">
        <v>2.0000000000000001E-4</v>
      </c>
      <c r="N168" s="79">
        <v>0</v>
      </c>
      <c r="O168" s="79">
        <v>0</v>
      </c>
    </row>
    <row r="169" spans="2:15">
      <c r="B169" t="s">
        <v>233</v>
      </c>
      <c r="E169" s="16"/>
      <c r="F169" s="16"/>
      <c r="G169" s="16"/>
    </row>
    <row r="170" spans="2:15">
      <c r="B170" t="s">
        <v>313</v>
      </c>
      <c r="E170" s="16"/>
      <c r="F170" s="16"/>
      <c r="G170" s="16"/>
    </row>
    <row r="171" spans="2:15">
      <c r="B171" t="s">
        <v>314</v>
      </c>
      <c r="E171" s="16"/>
      <c r="F171" s="16"/>
      <c r="G171" s="16"/>
    </row>
    <row r="172" spans="2:15">
      <c r="B172" t="s">
        <v>315</v>
      </c>
      <c r="E172" s="16"/>
      <c r="F172" s="16"/>
      <c r="G172" s="16"/>
    </row>
    <row r="173" spans="2:15">
      <c r="B173" t="s">
        <v>316</v>
      </c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autoFilter ref="A13:BJ13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</row>
    <row r="5" spans="2:63">
      <c r="B5" s="75" t="s">
        <v>199</v>
      </c>
      <c r="C5" t="s">
        <v>2289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19654785.550000001</v>
      </c>
      <c r="I11" s="7"/>
      <c r="J11" s="76">
        <v>191.21977999999999</v>
      </c>
      <c r="K11" s="76">
        <v>411478.59690535127</v>
      </c>
      <c r="L11" s="7"/>
      <c r="M11" s="77">
        <v>1</v>
      </c>
      <c r="N11" s="77">
        <v>0.23319999999999999</v>
      </c>
      <c r="O11" s="35"/>
      <c r="BH11" s="16"/>
      <c r="BI11" s="19"/>
      <c r="BK11" s="16"/>
    </row>
    <row r="12" spans="2:63">
      <c r="B12" s="80" t="s">
        <v>201</v>
      </c>
      <c r="D12" s="16"/>
      <c r="E12" s="16"/>
      <c r="F12" s="16"/>
      <c r="G12" s="16"/>
      <c r="H12" s="82">
        <v>18602864.539999999</v>
      </c>
      <c r="J12" s="82">
        <v>0</v>
      </c>
      <c r="K12" s="82">
        <v>225788.77207645</v>
      </c>
      <c r="M12" s="81">
        <v>0.54869999999999997</v>
      </c>
      <c r="N12" s="81">
        <v>0.128</v>
      </c>
    </row>
    <row r="13" spans="2:63">
      <c r="B13" s="80" t="s">
        <v>1265</v>
      </c>
      <c r="D13" s="16"/>
      <c r="E13" s="16"/>
      <c r="F13" s="16"/>
      <c r="G13" s="16"/>
      <c r="H13" s="82">
        <v>4368757</v>
      </c>
      <c r="J13" s="82">
        <v>0</v>
      </c>
      <c r="K13" s="82">
        <v>36399.851309999998</v>
      </c>
      <c r="M13" s="81">
        <v>8.8499999999999995E-2</v>
      </c>
      <c r="N13" s="81">
        <v>2.06E-2</v>
      </c>
    </row>
    <row r="14" spans="2:63">
      <c r="B14" t="s">
        <v>1266</v>
      </c>
      <c r="C14" t="s">
        <v>1267</v>
      </c>
      <c r="D14" t="s">
        <v>100</v>
      </c>
      <c r="E14" t="s">
        <v>1268</v>
      </c>
      <c r="F14" t="s">
        <v>1269</v>
      </c>
      <c r="G14" t="s">
        <v>102</v>
      </c>
      <c r="H14" s="78">
        <v>3930400</v>
      </c>
      <c r="I14" s="78">
        <v>85.9</v>
      </c>
      <c r="J14" s="78">
        <v>0</v>
      </c>
      <c r="K14" s="78">
        <v>3376.2136</v>
      </c>
      <c r="L14" s="79">
        <v>9.7999999999999997E-3</v>
      </c>
      <c r="M14" s="79">
        <v>8.2000000000000007E-3</v>
      </c>
      <c r="N14" s="79">
        <v>1.9E-3</v>
      </c>
    </row>
    <row r="15" spans="2:63">
      <c r="B15" t="s">
        <v>1270</v>
      </c>
      <c r="C15" t="s">
        <v>1271</v>
      </c>
      <c r="D15" t="s">
        <v>100</v>
      </c>
      <c r="E15" t="s">
        <v>1272</v>
      </c>
      <c r="F15" t="s">
        <v>1269</v>
      </c>
      <c r="G15" t="s">
        <v>102</v>
      </c>
      <c r="H15" s="78">
        <v>77672</v>
      </c>
      <c r="I15" s="78">
        <v>1954</v>
      </c>
      <c r="J15" s="78">
        <v>0</v>
      </c>
      <c r="K15" s="78">
        <v>1517.7108800000001</v>
      </c>
      <c r="L15" s="79">
        <v>3.5000000000000001E-3</v>
      </c>
      <c r="M15" s="79">
        <v>3.7000000000000002E-3</v>
      </c>
      <c r="N15" s="79">
        <v>8.9999999999999998E-4</v>
      </c>
    </row>
    <row r="16" spans="2:63">
      <c r="B16" t="s">
        <v>1273</v>
      </c>
      <c r="C16" t="s">
        <v>1274</v>
      </c>
      <c r="D16" t="s">
        <v>100</v>
      </c>
      <c r="E16" t="s">
        <v>1272</v>
      </c>
      <c r="F16" t="s">
        <v>1269</v>
      </c>
      <c r="G16" t="s">
        <v>102</v>
      </c>
      <c r="H16" s="78">
        <v>8850</v>
      </c>
      <c r="I16" s="78">
        <v>2176</v>
      </c>
      <c r="J16" s="78">
        <v>0</v>
      </c>
      <c r="K16" s="78">
        <v>192.57599999999999</v>
      </c>
      <c r="L16" s="79">
        <v>1.9E-3</v>
      </c>
      <c r="M16" s="79">
        <v>5.0000000000000001E-4</v>
      </c>
      <c r="N16" s="79">
        <v>1E-4</v>
      </c>
    </row>
    <row r="17" spans="2:14">
      <c r="B17" t="s">
        <v>1275</v>
      </c>
      <c r="C17" t="s">
        <v>1276</v>
      </c>
      <c r="D17" t="s">
        <v>100</v>
      </c>
      <c r="E17" t="s">
        <v>1272</v>
      </c>
      <c r="F17" t="s">
        <v>1269</v>
      </c>
      <c r="G17" t="s">
        <v>102</v>
      </c>
      <c r="H17" s="78">
        <v>3294</v>
      </c>
      <c r="I17" s="78">
        <v>2454</v>
      </c>
      <c r="J17" s="78">
        <v>0</v>
      </c>
      <c r="K17" s="78">
        <v>80.834760000000003</v>
      </c>
      <c r="L17" s="79">
        <v>5.0000000000000001E-4</v>
      </c>
      <c r="M17" s="79">
        <v>2.0000000000000001E-4</v>
      </c>
      <c r="N17" s="79">
        <v>0</v>
      </c>
    </row>
    <row r="18" spans="2:14">
      <c r="B18" t="s">
        <v>1277</v>
      </c>
      <c r="C18" t="s">
        <v>1278</v>
      </c>
      <c r="D18" t="s">
        <v>100</v>
      </c>
      <c r="E18" t="s">
        <v>1272</v>
      </c>
      <c r="F18" t="s">
        <v>1269</v>
      </c>
      <c r="G18" t="s">
        <v>102</v>
      </c>
      <c r="H18" s="78">
        <v>1560</v>
      </c>
      <c r="I18" s="78">
        <v>4180</v>
      </c>
      <c r="J18" s="78">
        <v>0</v>
      </c>
      <c r="K18" s="78">
        <v>65.207999999999998</v>
      </c>
      <c r="L18" s="79">
        <v>4.0000000000000002E-4</v>
      </c>
      <c r="M18" s="79">
        <v>2.0000000000000001E-4</v>
      </c>
      <c r="N18" s="79">
        <v>0</v>
      </c>
    </row>
    <row r="19" spans="2:14">
      <c r="B19" t="s">
        <v>1279</v>
      </c>
      <c r="C19" t="s">
        <v>1280</v>
      </c>
      <c r="D19" t="s">
        <v>100</v>
      </c>
      <c r="E19" t="s">
        <v>1272</v>
      </c>
      <c r="F19" t="s">
        <v>1269</v>
      </c>
      <c r="G19" t="s">
        <v>102</v>
      </c>
      <c r="H19" s="78">
        <v>118433</v>
      </c>
      <c r="I19" s="78">
        <v>2708</v>
      </c>
      <c r="J19" s="78">
        <v>0</v>
      </c>
      <c r="K19" s="78">
        <v>3207.1656400000002</v>
      </c>
      <c r="L19" s="79">
        <v>1.8800000000000001E-2</v>
      </c>
      <c r="M19" s="79">
        <v>7.7999999999999996E-3</v>
      </c>
      <c r="N19" s="79">
        <v>1.8E-3</v>
      </c>
    </row>
    <row r="20" spans="2:14">
      <c r="B20" t="s">
        <v>1281</v>
      </c>
      <c r="C20" t="s">
        <v>1282</v>
      </c>
      <c r="D20" t="s">
        <v>100</v>
      </c>
      <c r="E20" t="s">
        <v>1283</v>
      </c>
      <c r="F20" t="s">
        <v>1269</v>
      </c>
      <c r="G20" t="s">
        <v>102</v>
      </c>
      <c r="H20" s="78">
        <v>941</v>
      </c>
      <c r="I20" s="78">
        <v>1063</v>
      </c>
      <c r="J20" s="78">
        <v>0</v>
      </c>
      <c r="K20" s="78">
        <v>10.002829999999999</v>
      </c>
      <c r="L20" s="79">
        <v>0</v>
      </c>
      <c r="M20" s="79">
        <v>0</v>
      </c>
      <c r="N20" s="79">
        <v>0</v>
      </c>
    </row>
    <row r="21" spans="2:14">
      <c r="B21" t="s">
        <v>1284</v>
      </c>
      <c r="C21" t="s">
        <v>1285</v>
      </c>
      <c r="D21" t="s">
        <v>100</v>
      </c>
      <c r="E21" t="s">
        <v>1286</v>
      </c>
      <c r="F21" t="s">
        <v>1269</v>
      </c>
      <c r="G21" t="s">
        <v>102</v>
      </c>
      <c r="H21" s="78">
        <v>227607</v>
      </c>
      <c r="I21" s="78">
        <v>12280</v>
      </c>
      <c r="J21" s="78">
        <v>0</v>
      </c>
      <c r="K21" s="78">
        <v>27950.139599999999</v>
      </c>
      <c r="L21" s="79">
        <v>2.2000000000000001E-3</v>
      </c>
      <c r="M21" s="79">
        <v>6.7900000000000002E-2</v>
      </c>
      <c r="N21" s="79">
        <v>1.5800000000000002E-2</v>
      </c>
    </row>
    <row r="22" spans="2:14">
      <c r="B22" s="80" t="s">
        <v>1287</v>
      </c>
      <c r="D22" s="16"/>
      <c r="E22" s="16"/>
      <c r="F22" s="16"/>
      <c r="G22" s="16"/>
      <c r="H22" s="82">
        <v>7297387.6299999999</v>
      </c>
      <c r="J22" s="82">
        <v>0</v>
      </c>
      <c r="K22" s="82">
        <v>140591.0221652</v>
      </c>
      <c r="M22" s="81">
        <v>0.3417</v>
      </c>
      <c r="N22" s="81">
        <v>7.9699999999999993E-2</v>
      </c>
    </row>
    <row r="23" spans="2:14">
      <c r="B23" t="s">
        <v>1288</v>
      </c>
      <c r="C23" t="s">
        <v>1289</v>
      </c>
      <c r="D23" t="s">
        <v>100</v>
      </c>
      <c r="E23" t="s">
        <v>1268</v>
      </c>
      <c r="F23" t="s">
        <v>1269</v>
      </c>
      <c r="G23" t="s">
        <v>102</v>
      </c>
      <c r="H23" s="78">
        <v>560808</v>
      </c>
      <c r="I23" s="78">
        <v>1387</v>
      </c>
      <c r="J23" s="78">
        <v>0</v>
      </c>
      <c r="K23" s="78">
        <v>7778.4069600000003</v>
      </c>
      <c r="L23" s="79">
        <v>1.9699999999999999E-2</v>
      </c>
      <c r="M23" s="79">
        <v>1.89E-2</v>
      </c>
      <c r="N23" s="79">
        <v>4.4000000000000003E-3</v>
      </c>
    </row>
    <row r="24" spans="2:14">
      <c r="B24" t="s">
        <v>1290</v>
      </c>
      <c r="C24" t="s">
        <v>1291</v>
      </c>
      <c r="D24" t="s">
        <v>100</v>
      </c>
      <c r="E24" t="s">
        <v>1268</v>
      </c>
      <c r="F24" t="s">
        <v>1269</v>
      </c>
      <c r="G24" t="s">
        <v>102</v>
      </c>
      <c r="H24" s="78">
        <v>28290</v>
      </c>
      <c r="I24" s="78">
        <v>2281</v>
      </c>
      <c r="J24" s="78">
        <v>0</v>
      </c>
      <c r="K24" s="78">
        <v>645.29489999999998</v>
      </c>
      <c r="L24" s="79">
        <v>5.9999999999999995E-4</v>
      </c>
      <c r="M24" s="79">
        <v>1.6000000000000001E-3</v>
      </c>
      <c r="N24" s="79">
        <v>4.0000000000000002E-4</v>
      </c>
    </row>
    <row r="25" spans="2:14">
      <c r="B25" t="s">
        <v>1292</v>
      </c>
      <c r="C25" t="s">
        <v>1293</v>
      </c>
      <c r="D25" t="s">
        <v>100</v>
      </c>
      <c r="E25" t="s">
        <v>1268</v>
      </c>
      <c r="F25" t="s">
        <v>1269</v>
      </c>
      <c r="G25" t="s">
        <v>102</v>
      </c>
      <c r="H25" s="78">
        <v>11733</v>
      </c>
      <c r="I25" s="78">
        <v>2914</v>
      </c>
      <c r="J25" s="78">
        <v>0</v>
      </c>
      <c r="K25" s="78">
        <v>341.89962000000003</v>
      </c>
      <c r="L25" s="79">
        <v>1E-4</v>
      </c>
      <c r="M25" s="79">
        <v>8.0000000000000004E-4</v>
      </c>
      <c r="N25" s="79">
        <v>2.0000000000000001E-4</v>
      </c>
    </row>
    <row r="26" spans="2:14">
      <c r="B26" t="s">
        <v>1294</v>
      </c>
      <c r="C26" t="s">
        <v>1295</v>
      </c>
      <c r="D26" t="s">
        <v>100</v>
      </c>
      <c r="E26" t="s">
        <v>1268</v>
      </c>
      <c r="F26" t="s">
        <v>1269</v>
      </c>
      <c r="G26" t="s">
        <v>102</v>
      </c>
      <c r="H26" s="78">
        <v>3743</v>
      </c>
      <c r="I26" s="78">
        <v>1029</v>
      </c>
      <c r="J26" s="78">
        <v>0</v>
      </c>
      <c r="K26" s="78">
        <v>38.515470000000001</v>
      </c>
      <c r="L26" s="79">
        <v>0</v>
      </c>
      <c r="M26" s="79">
        <v>1E-4</v>
      </c>
      <c r="N26" s="79">
        <v>0</v>
      </c>
    </row>
    <row r="27" spans="2:14">
      <c r="B27" t="s">
        <v>1296</v>
      </c>
      <c r="C27" t="s">
        <v>1297</v>
      </c>
      <c r="D27" t="s">
        <v>100</v>
      </c>
      <c r="E27" t="s">
        <v>1268</v>
      </c>
      <c r="F27" t="s">
        <v>1269</v>
      </c>
      <c r="G27" t="s">
        <v>102</v>
      </c>
      <c r="H27" s="78">
        <v>32800</v>
      </c>
      <c r="I27" s="78">
        <v>1459</v>
      </c>
      <c r="J27" s="78">
        <v>0</v>
      </c>
      <c r="K27" s="78">
        <v>478.55200000000002</v>
      </c>
      <c r="L27" s="79">
        <v>1.1999999999999999E-3</v>
      </c>
      <c r="M27" s="79">
        <v>1.1999999999999999E-3</v>
      </c>
      <c r="N27" s="79">
        <v>2.9999999999999997E-4</v>
      </c>
    </row>
    <row r="28" spans="2:14">
      <c r="B28" t="s">
        <v>1298</v>
      </c>
      <c r="C28" t="s">
        <v>1299</v>
      </c>
      <c r="D28" t="s">
        <v>100</v>
      </c>
      <c r="E28" t="s">
        <v>1268</v>
      </c>
      <c r="F28" t="s">
        <v>1269</v>
      </c>
      <c r="G28" t="s">
        <v>102</v>
      </c>
      <c r="H28" s="78">
        <v>8240</v>
      </c>
      <c r="I28" s="78">
        <v>3689.7</v>
      </c>
      <c r="J28" s="78">
        <v>0</v>
      </c>
      <c r="K28" s="78">
        <v>304.03127999999998</v>
      </c>
      <c r="L28" s="79">
        <v>1.6999999999999999E-3</v>
      </c>
      <c r="M28" s="79">
        <v>6.9999999999999999E-4</v>
      </c>
      <c r="N28" s="79">
        <v>2.0000000000000001E-4</v>
      </c>
    </row>
    <row r="29" spans="2:14">
      <c r="B29" t="s">
        <v>1300</v>
      </c>
      <c r="C29" t="s">
        <v>1301</v>
      </c>
      <c r="D29" t="s">
        <v>100</v>
      </c>
      <c r="E29" t="s">
        <v>1268</v>
      </c>
      <c r="F29" t="s">
        <v>1269</v>
      </c>
      <c r="G29" t="s">
        <v>102</v>
      </c>
      <c r="H29" s="78">
        <v>74600</v>
      </c>
      <c r="I29" s="78">
        <v>370</v>
      </c>
      <c r="J29" s="78">
        <v>0</v>
      </c>
      <c r="K29" s="78">
        <v>276.02</v>
      </c>
      <c r="L29" s="79">
        <v>2.9999999999999997E-4</v>
      </c>
      <c r="M29" s="79">
        <v>6.9999999999999999E-4</v>
      </c>
      <c r="N29" s="79">
        <v>2.0000000000000001E-4</v>
      </c>
    </row>
    <row r="30" spans="2:14">
      <c r="B30" t="s">
        <v>1302</v>
      </c>
      <c r="C30" t="s">
        <v>1303</v>
      </c>
      <c r="D30" t="s">
        <v>100</v>
      </c>
      <c r="E30" t="s">
        <v>1268</v>
      </c>
      <c r="F30" t="s">
        <v>1269</v>
      </c>
      <c r="G30" t="s">
        <v>102</v>
      </c>
      <c r="H30" s="78">
        <v>350000</v>
      </c>
      <c r="I30" s="78">
        <v>366.71</v>
      </c>
      <c r="J30" s="78">
        <v>0</v>
      </c>
      <c r="K30" s="78">
        <v>1283.4849999999999</v>
      </c>
      <c r="L30" s="79">
        <v>5.1000000000000004E-3</v>
      </c>
      <c r="M30" s="79">
        <v>3.0999999999999999E-3</v>
      </c>
      <c r="N30" s="79">
        <v>6.9999999999999999E-4</v>
      </c>
    </row>
    <row r="31" spans="2:14">
      <c r="B31" t="s">
        <v>1304</v>
      </c>
      <c r="C31" t="s">
        <v>1305</v>
      </c>
      <c r="D31" t="s">
        <v>100</v>
      </c>
      <c r="E31" t="s">
        <v>1268</v>
      </c>
      <c r="F31" t="s">
        <v>1269</v>
      </c>
      <c r="G31" t="s">
        <v>102</v>
      </c>
      <c r="H31" s="78">
        <v>25762</v>
      </c>
      <c r="I31" s="78">
        <v>803.96</v>
      </c>
      <c r="J31" s="78">
        <v>0</v>
      </c>
      <c r="K31" s="78">
        <v>207.11617519999999</v>
      </c>
      <c r="L31" s="79">
        <v>4.0000000000000002E-4</v>
      </c>
      <c r="M31" s="79">
        <v>5.0000000000000001E-4</v>
      </c>
      <c r="N31" s="79">
        <v>1E-4</v>
      </c>
    </row>
    <row r="32" spans="2:14">
      <c r="B32" t="s">
        <v>1306</v>
      </c>
      <c r="C32" t="s">
        <v>1307</v>
      </c>
      <c r="D32" t="s">
        <v>100</v>
      </c>
      <c r="E32" t="s">
        <v>1268</v>
      </c>
      <c r="F32" t="s">
        <v>1269</v>
      </c>
      <c r="G32" t="s">
        <v>102</v>
      </c>
      <c r="H32" s="78">
        <v>15620</v>
      </c>
      <c r="I32" s="78">
        <v>2010.38</v>
      </c>
      <c r="J32" s="78">
        <v>0</v>
      </c>
      <c r="K32" s="78">
        <v>314.02135600000003</v>
      </c>
      <c r="L32" s="79">
        <v>1.6000000000000001E-3</v>
      </c>
      <c r="M32" s="79">
        <v>8.0000000000000004E-4</v>
      </c>
      <c r="N32" s="79">
        <v>2.0000000000000001E-4</v>
      </c>
    </row>
    <row r="33" spans="2:14">
      <c r="B33" t="s">
        <v>1308</v>
      </c>
      <c r="C33" t="s">
        <v>1309</v>
      </c>
      <c r="D33" t="s">
        <v>100</v>
      </c>
      <c r="E33" t="s">
        <v>1272</v>
      </c>
      <c r="F33" t="s">
        <v>1269</v>
      </c>
      <c r="G33" t="s">
        <v>102</v>
      </c>
      <c r="H33" s="78">
        <v>226800</v>
      </c>
      <c r="I33" s="78">
        <v>2528</v>
      </c>
      <c r="J33" s="78">
        <v>0</v>
      </c>
      <c r="K33" s="78">
        <v>5733.5039999999999</v>
      </c>
      <c r="L33" s="79">
        <v>6.25E-2</v>
      </c>
      <c r="M33" s="79">
        <v>1.3899999999999999E-2</v>
      </c>
      <c r="N33" s="79">
        <v>3.2000000000000002E-3</v>
      </c>
    </row>
    <row r="34" spans="2:14">
      <c r="B34" t="s">
        <v>1310</v>
      </c>
      <c r="C34" t="s">
        <v>1311</v>
      </c>
      <c r="D34" t="s">
        <v>100</v>
      </c>
      <c r="E34" t="s">
        <v>1272</v>
      </c>
      <c r="F34" t="s">
        <v>1269</v>
      </c>
      <c r="G34" t="s">
        <v>102</v>
      </c>
      <c r="H34" s="78">
        <v>472930</v>
      </c>
      <c r="I34" s="78">
        <v>3713</v>
      </c>
      <c r="J34" s="78">
        <v>0</v>
      </c>
      <c r="K34" s="78">
        <v>17559.890899999999</v>
      </c>
      <c r="L34" s="79">
        <v>1.37E-2</v>
      </c>
      <c r="M34" s="79">
        <v>4.2700000000000002E-2</v>
      </c>
      <c r="N34" s="79">
        <v>0.01</v>
      </c>
    </row>
    <row r="35" spans="2:14">
      <c r="B35" t="s">
        <v>1312</v>
      </c>
      <c r="C35" t="s">
        <v>1313</v>
      </c>
      <c r="D35" t="s">
        <v>100</v>
      </c>
      <c r="E35" t="s">
        <v>1272</v>
      </c>
      <c r="F35" t="s">
        <v>1269</v>
      </c>
      <c r="G35" t="s">
        <v>102</v>
      </c>
      <c r="H35" s="78">
        <v>123</v>
      </c>
      <c r="I35" s="78">
        <v>3488</v>
      </c>
      <c r="J35" s="78">
        <v>0</v>
      </c>
      <c r="K35" s="78">
        <v>4.2902399999999998</v>
      </c>
      <c r="L35" s="79">
        <v>0</v>
      </c>
      <c r="M35" s="79">
        <v>0</v>
      </c>
      <c r="N35" s="79">
        <v>0</v>
      </c>
    </row>
    <row r="36" spans="2:14">
      <c r="B36" t="s">
        <v>1314</v>
      </c>
      <c r="C36" t="s">
        <v>1315</v>
      </c>
      <c r="D36" t="s">
        <v>100</v>
      </c>
      <c r="E36" t="s">
        <v>1272</v>
      </c>
      <c r="F36" t="s">
        <v>1269</v>
      </c>
      <c r="G36" t="s">
        <v>102</v>
      </c>
      <c r="H36" s="78">
        <v>8560</v>
      </c>
      <c r="I36" s="78">
        <v>3509</v>
      </c>
      <c r="J36" s="78">
        <v>0</v>
      </c>
      <c r="K36" s="78">
        <v>300.37040000000002</v>
      </c>
      <c r="L36" s="79">
        <v>3.2000000000000002E-3</v>
      </c>
      <c r="M36" s="79">
        <v>6.9999999999999999E-4</v>
      </c>
      <c r="N36" s="79">
        <v>2.0000000000000001E-4</v>
      </c>
    </row>
    <row r="37" spans="2:14">
      <c r="B37" t="s">
        <v>1316</v>
      </c>
      <c r="C37" t="s">
        <v>1317</v>
      </c>
      <c r="D37" t="s">
        <v>100</v>
      </c>
      <c r="E37" t="s">
        <v>1272</v>
      </c>
      <c r="F37" t="s">
        <v>1269</v>
      </c>
      <c r="G37" t="s">
        <v>102</v>
      </c>
      <c r="H37" s="78">
        <v>110058</v>
      </c>
      <c r="I37" s="78">
        <v>4524</v>
      </c>
      <c r="J37" s="78">
        <v>0</v>
      </c>
      <c r="K37" s="78">
        <v>4979.0239199999996</v>
      </c>
      <c r="L37" s="79">
        <v>2.92E-2</v>
      </c>
      <c r="M37" s="79">
        <v>1.21E-2</v>
      </c>
      <c r="N37" s="79">
        <v>2.8E-3</v>
      </c>
    </row>
    <row r="38" spans="2:14">
      <c r="B38" t="s">
        <v>1318</v>
      </c>
      <c r="C38" t="s">
        <v>1319</v>
      </c>
      <c r="D38" t="s">
        <v>100</v>
      </c>
      <c r="E38" t="s">
        <v>1283</v>
      </c>
      <c r="F38" t="s">
        <v>1269</v>
      </c>
      <c r="G38" t="s">
        <v>102</v>
      </c>
      <c r="H38" s="78">
        <v>848</v>
      </c>
      <c r="I38" s="78">
        <v>9176</v>
      </c>
      <c r="J38" s="78">
        <v>0</v>
      </c>
      <c r="K38" s="78">
        <v>77.812479999999994</v>
      </c>
      <c r="L38" s="79">
        <v>2.9999999999999997E-4</v>
      </c>
      <c r="M38" s="79">
        <v>2.0000000000000001E-4</v>
      </c>
      <c r="N38" s="79">
        <v>0</v>
      </c>
    </row>
    <row r="39" spans="2:14">
      <c r="B39" t="s">
        <v>1320</v>
      </c>
      <c r="C39" t="s">
        <v>1321</v>
      </c>
      <c r="D39" t="s">
        <v>100</v>
      </c>
      <c r="E39" t="s">
        <v>1283</v>
      </c>
      <c r="F39" t="s">
        <v>1269</v>
      </c>
      <c r="G39" t="s">
        <v>102</v>
      </c>
      <c r="H39" s="78">
        <v>7498</v>
      </c>
      <c r="I39" s="78">
        <v>1949</v>
      </c>
      <c r="J39" s="78">
        <v>0</v>
      </c>
      <c r="K39" s="78">
        <v>146.13602</v>
      </c>
      <c r="L39" s="79">
        <v>2.9999999999999997E-4</v>
      </c>
      <c r="M39" s="79">
        <v>4.0000000000000002E-4</v>
      </c>
      <c r="N39" s="79">
        <v>1E-4</v>
      </c>
    </row>
    <row r="40" spans="2:14">
      <c r="B40" t="s">
        <v>1322</v>
      </c>
      <c r="C40" t="s">
        <v>1323</v>
      </c>
      <c r="D40" t="s">
        <v>100</v>
      </c>
      <c r="E40" t="s">
        <v>1283</v>
      </c>
      <c r="F40" t="s">
        <v>1269</v>
      </c>
      <c r="G40" t="s">
        <v>102</v>
      </c>
      <c r="H40" s="78">
        <v>2517</v>
      </c>
      <c r="I40" s="78">
        <v>894</v>
      </c>
      <c r="J40" s="78">
        <v>0</v>
      </c>
      <c r="K40" s="78">
        <v>22.50198</v>
      </c>
      <c r="L40" s="79">
        <v>1E-4</v>
      </c>
      <c r="M40" s="79">
        <v>1E-4</v>
      </c>
      <c r="N40" s="79">
        <v>0</v>
      </c>
    </row>
    <row r="41" spans="2:14">
      <c r="B41" t="s">
        <v>1324</v>
      </c>
      <c r="C41" t="s">
        <v>1325</v>
      </c>
      <c r="D41" t="s">
        <v>100</v>
      </c>
      <c r="E41" t="s">
        <v>1283</v>
      </c>
      <c r="F41" t="s">
        <v>1269</v>
      </c>
      <c r="G41" t="s">
        <v>102</v>
      </c>
      <c r="H41" s="78">
        <v>56104</v>
      </c>
      <c r="I41" s="78">
        <v>3231</v>
      </c>
      <c r="J41" s="78">
        <v>0</v>
      </c>
      <c r="K41" s="78">
        <v>1812.7202400000001</v>
      </c>
      <c r="L41" s="79">
        <v>1.8E-3</v>
      </c>
      <c r="M41" s="79">
        <v>4.4000000000000003E-3</v>
      </c>
      <c r="N41" s="79">
        <v>1E-3</v>
      </c>
    </row>
    <row r="42" spans="2:14">
      <c r="B42" t="s">
        <v>1326</v>
      </c>
      <c r="C42" t="s">
        <v>1327</v>
      </c>
      <c r="D42" t="s">
        <v>100</v>
      </c>
      <c r="E42" t="s">
        <v>1283</v>
      </c>
      <c r="F42" t="s">
        <v>1269</v>
      </c>
      <c r="G42" t="s">
        <v>102</v>
      </c>
      <c r="H42" s="78">
        <v>10357</v>
      </c>
      <c r="I42" s="78">
        <v>2093</v>
      </c>
      <c r="J42" s="78">
        <v>0</v>
      </c>
      <c r="K42" s="78">
        <v>216.77200999999999</v>
      </c>
      <c r="L42" s="79">
        <v>5.0000000000000001E-4</v>
      </c>
      <c r="M42" s="79">
        <v>5.0000000000000001E-4</v>
      </c>
      <c r="N42" s="79">
        <v>1E-4</v>
      </c>
    </row>
    <row r="43" spans="2:14">
      <c r="B43" t="s">
        <v>1328</v>
      </c>
      <c r="C43" t="s">
        <v>1329</v>
      </c>
      <c r="D43" t="s">
        <v>100</v>
      </c>
      <c r="E43" t="s">
        <v>1283</v>
      </c>
      <c r="F43" t="s">
        <v>1269</v>
      </c>
      <c r="G43" t="s">
        <v>102</v>
      </c>
      <c r="H43" s="78">
        <v>96622</v>
      </c>
      <c r="I43" s="78">
        <v>1195</v>
      </c>
      <c r="J43" s="78">
        <v>0</v>
      </c>
      <c r="K43" s="78">
        <v>1154.6329000000001</v>
      </c>
      <c r="L43" s="79">
        <v>1.6000000000000001E-3</v>
      </c>
      <c r="M43" s="79">
        <v>2.8E-3</v>
      </c>
      <c r="N43" s="79">
        <v>6.9999999999999999E-4</v>
      </c>
    </row>
    <row r="44" spans="2:14">
      <c r="B44" t="s">
        <v>1330</v>
      </c>
      <c r="C44" t="s">
        <v>1331</v>
      </c>
      <c r="D44" t="s">
        <v>100</v>
      </c>
      <c r="E44" t="s">
        <v>1283</v>
      </c>
      <c r="F44" t="s">
        <v>1269</v>
      </c>
      <c r="G44" t="s">
        <v>102</v>
      </c>
      <c r="H44" s="78">
        <v>1362</v>
      </c>
      <c r="I44" s="78">
        <v>9136</v>
      </c>
      <c r="J44" s="78">
        <v>0</v>
      </c>
      <c r="K44" s="78">
        <v>124.43232</v>
      </c>
      <c r="L44" s="79">
        <v>1E-4</v>
      </c>
      <c r="M44" s="79">
        <v>2.9999999999999997E-4</v>
      </c>
      <c r="N44" s="79">
        <v>1E-4</v>
      </c>
    </row>
    <row r="45" spans="2:14">
      <c r="B45" t="s">
        <v>1332</v>
      </c>
      <c r="C45" t="s">
        <v>1333</v>
      </c>
      <c r="D45" t="s">
        <v>100</v>
      </c>
      <c r="E45" t="s">
        <v>1283</v>
      </c>
      <c r="F45" t="s">
        <v>1269</v>
      </c>
      <c r="G45" t="s">
        <v>102</v>
      </c>
      <c r="H45" s="78">
        <v>980</v>
      </c>
      <c r="I45" s="78">
        <v>1750</v>
      </c>
      <c r="J45" s="78">
        <v>0</v>
      </c>
      <c r="K45" s="78">
        <v>17.149999999999999</v>
      </c>
      <c r="L45" s="79">
        <v>0</v>
      </c>
      <c r="M45" s="79">
        <v>0</v>
      </c>
      <c r="N45" s="79">
        <v>0</v>
      </c>
    </row>
    <row r="46" spans="2:14">
      <c r="B46" t="s">
        <v>1334</v>
      </c>
      <c r="C46" t="s">
        <v>1335</v>
      </c>
      <c r="D46" t="s">
        <v>100</v>
      </c>
      <c r="E46" t="s">
        <v>1283</v>
      </c>
      <c r="F46" t="s">
        <v>1269</v>
      </c>
      <c r="G46" t="s">
        <v>102</v>
      </c>
      <c r="H46" s="78">
        <v>93632</v>
      </c>
      <c r="I46" s="78">
        <v>4398</v>
      </c>
      <c r="J46" s="78">
        <v>0</v>
      </c>
      <c r="K46" s="78">
        <v>4117.9353600000004</v>
      </c>
      <c r="L46" s="79">
        <v>4.4000000000000003E-3</v>
      </c>
      <c r="M46" s="79">
        <v>0.01</v>
      </c>
      <c r="N46" s="79">
        <v>2.3E-3</v>
      </c>
    </row>
    <row r="47" spans="2:14">
      <c r="B47" t="s">
        <v>1336</v>
      </c>
      <c r="C47" t="s">
        <v>1337</v>
      </c>
      <c r="D47" t="s">
        <v>100</v>
      </c>
      <c r="E47" t="s">
        <v>1283</v>
      </c>
      <c r="F47" t="s">
        <v>1269</v>
      </c>
      <c r="G47" t="s">
        <v>102</v>
      </c>
      <c r="H47" s="78">
        <v>192320</v>
      </c>
      <c r="I47" s="78">
        <v>2078</v>
      </c>
      <c r="J47" s="78">
        <v>0</v>
      </c>
      <c r="K47" s="78">
        <v>3996.4096</v>
      </c>
      <c r="L47" s="79">
        <v>1.8E-3</v>
      </c>
      <c r="M47" s="79">
        <v>9.7000000000000003E-3</v>
      </c>
      <c r="N47" s="79">
        <v>2.3E-3</v>
      </c>
    </row>
    <row r="48" spans="2:14">
      <c r="B48" t="s">
        <v>1338</v>
      </c>
      <c r="C48" t="s">
        <v>1339</v>
      </c>
      <c r="D48" t="s">
        <v>100</v>
      </c>
      <c r="E48" t="s">
        <v>1283</v>
      </c>
      <c r="F48" t="s">
        <v>1269</v>
      </c>
      <c r="G48" t="s">
        <v>102</v>
      </c>
      <c r="H48" s="78">
        <v>93670</v>
      </c>
      <c r="I48" s="78">
        <v>982.3</v>
      </c>
      <c r="J48" s="78">
        <v>0</v>
      </c>
      <c r="K48" s="78">
        <v>920.12040999999999</v>
      </c>
      <c r="L48" s="79">
        <v>6.9999999999999999E-4</v>
      </c>
      <c r="M48" s="79">
        <v>2.2000000000000001E-3</v>
      </c>
      <c r="N48" s="79">
        <v>5.0000000000000001E-4</v>
      </c>
    </row>
    <row r="49" spans="2:14">
      <c r="B49" t="s">
        <v>1340</v>
      </c>
      <c r="C49" t="s">
        <v>1341</v>
      </c>
      <c r="D49" t="s">
        <v>100</v>
      </c>
      <c r="E49" t="s">
        <v>1283</v>
      </c>
      <c r="F49" t="s">
        <v>1269</v>
      </c>
      <c r="G49" t="s">
        <v>102</v>
      </c>
      <c r="H49" s="78">
        <v>1100</v>
      </c>
      <c r="I49" s="78">
        <v>3166</v>
      </c>
      <c r="J49" s="78">
        <v>0</v>
      </c>
      <c r="K49" s="78">
        <v>34.826000000000001</v>
      </c>
      <c r="L49" s="79">
        <v>0</v>
      </c>
      <c r="M49" s="79">
        <v>1E-4</v>
      </c>
      <c r="N49" s="79">
        <v>0</v>
      </c>
    </row>
    <row r="50" spans="2:14">
      <c r="B50" t="s">
        <v>1342</v>
      </c>
      <c r="C50" t="s">
        <v>1343</v>
      </c>
      <c r="D50" t="s">
        <v>100</v>
      </c>
      <c r="E50" t="s">
        <v>1283</v>
      </c>
      <c r="F50" t="s">
        <v>1269</v>
      </c>
      <c r="G50" t="s">
        <v>102</v>
      </c>
      <c r="H50" s="78">
        <v>150545</v>
      </c>
      <c r="I50" s="78">
        <v>3049</v>
      </c>
      <c r="J50" s="78">
        <v>0</v>
      </c>
      <c r="K50" s="78">
        <v>4590.1170499999998</v>
      </c>
      <c r="L50" s="79">
        <v>1.1999999999999999E-3</v>
      </c>
      <c r="M50" s="79">
        <v>1.12E-2</v>
      </c>
      <c r="N50" s="79">
        <v>2.5999999999999999E-3</v>
      </c>
    </row>
    <row r="51" spans="2:14">
      <c r="B51" t="s">
        <v>1344</v>
      </c>
      <c r="C51" t="s">
        <v>1345</v>
      </c>
      <c r="D51" t="s">
        <v>100</v>
      </c>
      <c r="E51" t="s">
        <v>1283</v>
      </c>
      <c r="F51" t="s">
        <v>1269</v>
      </c>
      <c r="G51" t="s">
        <v>102</v>
      </c>
      <c r="H51" s="78">
        <v>13800</v>
      </c>
      <c r="I51" s="78">
        <v>3306</v>
      </c>
      <c r="J51" s="78">
        <v>0</v>
      </c>
      <c r="K51" s="78">
        <v>456.22800000000001</v>
      </c>
      <c r="L51" s="79">
        <v>6.9999999999999999E-4</v>
      </c>
      <c r="M51" s="79">
        <v>1.1000000000000001E-3</v>
      </c>
      <c r="N51" s="79">
        <v>2.9999999999999997E-4</v>
      </c>
    </row>
    <row r="52" spans="2:14">
      <c r="B52" t="s">
        <v>1346</v>
      </c>
      <c r="C52" t="s">
        <v>1347</v>
      </c>
      <c r="D52" t="s">
        <v>100</v>
      </c>
      <c r="E52" t="s">
        <v>1283</v>
      </c>
      <c r="F52" t="s">
        <v>1269</v>
      </c>
      <c r="G52" t="s">
        <v>102</v>
      </c>
      <c r="H52" s="78">
        <v>30306.63</v>
      </c>
      <c r="I52" s="78">
        <v>8840</v>
      </c>
      <c r="J52" s="78">
        <v>0</v>
      </c>
      <c r="K52" s="78">
        <v>2679.106092</v>
      </c>
      <c r="L52" s="79">
        <v>2.9999999999999997E-4</v>
      </c>
      <c r="M52" s="79">
        <v>6.4999999999999997E-3</v>
      </c>
      <c r="N52" s="79">
        <v>1.5E-3</v>
      </c>
    </row>
    <row r="53" spans="2:14">
      <c r="B53" t="s">
        <v>1348</v>
      </c>
      <c r="C53" t="s">
        <v>1349</v>
      </c>
      <c r="D53" t="s">
        <v>100</v>
      </c>
      <c r="E53" t="s">
        <v>1283</v>
      </c>
      <c r="F53" t="s">
        <v>1269</v>
      </c>
      <c r="G53" t="s">
        <v>102</v>
      </c>
      <c r="H53" s="78">
        <v>6421</v>
      </c>
      <c r="I53" s="78">
        <v>29310</v>
      </c>
      <c r="J53" s="78">
        <v>0</v>
      </c>
      <c r="K53" s="78">
        <v>1881.9951000000001</v>
      </c>
      <c r="L53" s="79">
        <v>2.0000000000000001E-4</v>
      </c>
      <c r="M53" s="79">
        <v>4.5999999999999999E-3</v>
      </c>
      <c r="N53" s="79">
        <v>1.1000000000000001E-3</v>
      </c>
    </row>
    <row r="54" spans="2:14">
      <c r="B54" t="s">
        <v>1350</v>
      </c>
      <c r="C54" t="s">
        <v>1351</v>
      </c>
      <c r="D54" t="s">
        <v>100</v>
      </c>
      <c r="E54" t="s">
        <v>1286</v>
      </c>
      <c r="F54" t="s">
        <v>1269</v>
      </c>
      <c r="G54" t="s">
        <v>102</v>
      </c>
      <c r="H54" s="78">
        <v>534</v>
      </c>
      <c r="I54" s="78">
        <v>2464</v>
      </c>
      <c r="J54" s="78">
        <v>0</v>
      </c>
      <c r="K54" s="78">
        <v>13.15776</v>
      </c>
      <c r="L54" s="79">
        <v>0</v>
      </c>
      <c r="M54" s="79">
        <v>0</v>
      </c>
      <c r="N54" s="79">
        <v>0</v>
      </c>
    </row>
    <row r="55" spans="2:14">
      <c r="B55" t="s">
        <v>1352</v>
      </c>
      <c r="C55" t="s">
        <v>1353</v>
      </c>
      <c r="D55" t="s">
        <v>100</v>
      </c>
      <c r="E55" t="s">
        <v>1286</v>
      </c>
      <c r="F55" t="s">
        <v>1269</v>
      </c>
      <c r="G55" t="s">
        <v>102</v>
      </c>
      <c r="H55" s="78">
        <v>20867</v>
      </c>
      <c r="I55" s="78">
        <v>2708</v>
      </c>
      <c r="J55" s="78">
        <v>0</v>
      </c>
      <c r="K55" s="78">
        <v>565.07835999999998</v>
      </c>
      <c r="L55" s="79">
        <v>5.9999999999999995E-4</v>
      </c>
      <c r="M55" s="79">
        <v>1.4E-3</v>
      </c>
      <c r="N55" s="79">
        <v>2.9999999999999997E-4</v>
      </c>
    </row>
    <row r="56" spans="2:14">
      <c r="B56" t="s">
        <v>1354</v>
      </c>
      <c r="C56" t="s">
        <v>1355</v>
      </c>
      <c r="D56" t="s">
        <v>100</v>
      </c>
      <c r="E56" t="s">
        <v>1286</v>
      </c>
      <c r="F56" t="s">
        <v>1269</v>
      </c>
      <c r="G56" t="s">
        <v>102</v>
      </c>
      <c r="H56" s="78">
        <v>41350</v>
      </c>
      <c r="I56" s="78">
        <v>3565</v>
      </c>
      <c r="J56" s="78">
        <v>0</v>
      </c>
      <c r="K56" s="78">
        <v>1474.1275000000001</v>
      </c>
      <c r="L56" s="79">
        <v>3.2000000000000002E-3</v>
      </c>
      <c r="M56" s="79">
        <v>3.5999999999999999E-3</v>
      </c>
      <c r="N56" s="79">
        <v>8.0000000000000004E-4</v>
      </c>
    </row>
    <row r="57" spans="2:14">
      <c r="B57" t="s">
        <v>1356</v>
      </c>
      <c r="C57" t="s">
        <v>1357</v>
      </c>
      <c r="D57" t="s">
        <v>100</v>
      </c>
      <c r="E57" t="s">
        <v>1286</v>
      </c>
      <c r="F57" t="s">
        <v>1269</v>
      </c>
      <c r="G57" t="s">
        <v>102</v>
      </c>
      <c r="H57" s="78">
        <v>6845</v>
      </c>
      <c r="I57" s="78">
        <v>6505</v>
      </c>
      <c r="J57" s="78">
        <v>0</v>
      </c>
      <c r="K57" s="78">
        <v>445.26724999999999</v>
      </c>
      <c r="L57" s="79">
        <v>8.9999999999999998E-4</v>
      </c>
      <c r="M57" s="79">
        <v>1.1000000000000001E-3</v>
      </c>
      <c r="N57" s="79">
        <v>2.9999999999999997E-4</v>
      </c>
    </row>
    <row r="58" spans="2:14">
      <c r="B58" t="s">
        <v>1358</v>
      </c>
      <c r="C58" t="s">
        <v>1359</v>
      </c>
      <c r="D58" t="s">
        <v>100</v>
      </c>
      <c r="E58" t="s">
        <v>1286</v>
      </c>
      <c r="F58" t="s">
        <v>1269</v>
      </c>
      <c r="G58" t="s">
        <v>102</v>
      </c>
      <c r="H58" s="78">
        <v>4603</v>
      </c>
      <c r="I58" s="78">
        <v>849.4</v>
      </c>
      <c r="J58" s="78">
        <v>0</v>
      </c>
      <c r="K58" s="78">
        <v>39.097881999999998</v>
      </c>
      <c r="L58" s="79">
        <v>1E-4</v>
      </c>
      <c r="M58" s="79">
        <v>1E-4</v>
      </c>
      <c r="N58" s="79">
        <v>0</v>
      </c>
    </row>
    <row r="59" spans="2:14">
      <c r="B59" t="s">
        <v>1360</v>
      </c>
      <c r="C59" t="s">
        <v>1361</v>
      </c>
      <c r="D59" t="s">
        <v>100</v>
      </c>
      <c r="E59" t="s">
        <v>1286</v>
      </c>
      <c r="F59" t="s">
        <v>1269</v>
      </c>
      <c r="G59" t="s">
        <v>102</v>
      </c>
      <c r="H59" s="78">
        <v>3513</v>
      </c>
      <c r="I59" s="78">
        <v>31070</v>
      </c>
      <c r="J59" s="78">
        <v>0</v>
      </c>
      <c r="K59" s="78">
        <v>1091.4891</v>
      </c>
      <c r="L59" s="79">
        <v>1.9E-3</v>
      </c>
      <c r="M59" s="79">
        <v>2.7000000000000001E-3</v>
      </c>
      <c r="N59" s="79">
        <v>5.9999999999999995E-4</v>
      </c>
    </row>
    <row r="60" spans="2:14">
      <c r="B60" t="s">
        <v>1362</v>
      </c>
      <c r="C60" t="s">
        <v>1363</v>
      </c>
      <c r="D60" t="s">
        <v>100</v>
      </c>
      <c r="E60" t="s">
        <v>1286</v>
      </c>
      <c r="F60" t="s">
        <v>1269</v>
      </c>
      <c r="G60" t="s">
        <v>102</v>
      </c>
      <c r="H60" s="78">
        <v>23348</v>
      </c>
      <c r="I60" s="78">
        <v>7979</v>
      </c>
      <c r="J60" s="78">
        <v>0</v>
      </c>
      <c r="K60" s="78">
        <v>1862.9369200000001</v>
      </c>
      <c r="L60" s="79">
        <v>5.0000000000000001E-4</v>
      </c>
      <c r="M60" s="79">
        <v>4.4999999999999997E-3</v>
      </c>
      <c r="N60" s="79">
        <v>1.1000000000000001E-3</v>
      </c>
    </row>
    <row r="61" spans="2:14">
      <c r="B61" t="s">
        <v>1364</v>
      </c>
      <c r="C61" t="s">
        <v>1365</v>
      </c>
      <c r="D61" t="s">
        <v>100</v>
      </c>
      <c r="E61" t="s">
        <v>1286</v>
      </c>
      <c r="F61" t="s">
        <v>1269</v>
      </c>
      <c r="G61" t="s">
        <v>102</v>
      </c>
      <c r="H61" s="78">
        <v>99570</v>
      </c>
      <c r="I61" s="78">
        <v>7588</v>
      </c>
      <c r="J61" s="78">
        <v>0</v>
      </c>
      <c r="K61" s="78">
        <v>7555.3716000000004</v>
      </c>
      <c r="L61" s="79">
        <v>1.52E-2</v>
      </c>
      <c r="M61" s="79">
        <v>1.84E-2</v>
      </c>
      <c r="N61" s="79">
        <v>4.3E-3</v>
      </c>
    </row>
    <row r="62" spans="2:14">
      <c r="B62" t="s">
        <v>1366</v>
      </c>
      <c r="C62" t="s">
        <v>1367</v>
      </c>
      <c r="D62" t="s">
        <v>100</v>
      </c>
      <c r="E62" t="s">
        <v>1286</v>
      </c>
      <c r="F62" t="s">
        <v>1269</v>
      </c>
      <c r="G62" t="s">
        <v>102</v>
      </c>
      <c r="H62" s="78">
        <v>3965460</v>
      </c>
      <c r="I62" s="78">
        <v>719</v>
      </c>
      <c r="J62" s="78">
        <v>0</v>
      </c>
      <c r="K62" s="78">
        <v>28511.6574</v>
      </c>
      <c r="L62" s="79">
        <v>3.2399999999999998E-2</v>
      </c>
      <c r="M62" s="79">
        <v>6.93E-2</v>
      </c>
      <c r="N62" s="79">
        <v>1.6199999999999999E-2</v>
      </c>
    </row>
    <row r="63" spans="2:14">
      <c r="B63" t="s">
        <v>1368</v>
      </c>
      <c r="C63" t="s">
        <v>1369</v>
      </c>
      <c r="D63" t="s">
        <v>100</v>
      </c>
      <c r="E63" t="s">
        <v>1286</v>
      </c>
      <c r="F63" t="s">
        <v>1269</v>
      </c>
      <c r="G63" t="s">
        <v>102</v>
      </c>
      <c r="H63" s="78">
        <v>31365</v>
      </c>
      <c r="I63" s="78">
        <v>26410</v>
      </c>
      <c r="J63" s="78">
        <v>0</v>
      </c>
      <c r="K63" s="78">
        <v>8283.4964999999993</v>
      </c>
      <c r="L63" s="79">
        <v>2.3E-3</v>
      </c>
      <c r="M63" s="79">
        <v>2.01E-2</v>
      </c>
      <c r="N63" s="79">
        <v>4.7000000000000002E-3</v>
      </c>
    </row>
    <row r="64" spans="2:14">
      <c r="B64" t="s">
        <v>1370</v>
      </c>
      <c r="C64" t="s">
        <v>1371</v>
      </c>
      <c r="D64" t="s">
        <v>100</v>
      </c>
      <c r="E64" t="s">
        <v>1286</v>
      </c>
      <c r="F64" t="s">
        <v>1269</v>
      </c>
      <c r="G64" t="s">
        <v>102</v>
      </c>
      <c r="H64" s="78">
        <v>1953</v>
      </c>
      <c r="I64" s="78">
        <v>3934</v>
      </c>
      <c r="J64" s="78">
        <v>0</v>
      </c>
      <c r="K64" s="78">
        <v>76.831019999999995</v>
      </c>
      <c r="L64" s="79">
        <v>1E-4</v>
      </c>
      <c r="M64" s="79">
        <v>2.0000000000000001E-4</v>
      </c>
      <c r="N64" s="79">
        <v>0</v>
      </c>
    </row>
    <row r="65" spans="2:14">
      <c r="B65" t="s">
        <v>1372</v>
      </c>
      <c r="C65" t="s">
        <v>1373</v>
      </c>
      <c r="D65" t="s">
        <v>100</v>
      </c>
      <c r="E65" t="s">
        <v>1286</v>
      </c>
      <c r="F65" t="s">
        <v>1269</v>
      </c>
      <c r="G65" t="s">
        <v>102</v>
      </c>
      <c r="H65" s="78">
        <v>100462</v>
      </c>
      <c r="I65" s="78">
        <v>9698</v>
      </c>
      <c r="J65" s="78">
        <v>0</v>
      </c>
      <c r="K65" s="78">
        <v>9742.8047600000009</v>
      </c>
      <c r="L65" s="79">
        <v>2.0999999999999999E-3</v>
      </c>
      <c r="M65" s="79">
        <v>2.3699999999999999E-2</v>
      </c>
      <c r="N65" s="79">
        <v>5.4999999999999997E-3</v>
      </c>
    </row>
    <row r="66" spans="2:14">
      <c r="B66" t="s">
        <v>1374</v>
      </c>
      <c r="C66" t="s">
        <v>1375</v>
      </c>
      <c r="D66" t="s">
        <v>100</v>
      </c>
      <c r="E66" t="s">
        <v>1286</v>
      </c>
      <c r="F66" t="s">
        <v>1269</v>
      </c>
      <c r="G66" t="s">
        <v>102</v>
      </c>
      <c r="H66" s="78">
        <v>437</v>
      </c>
      <c r="I66" s="78">
        <v>34540</v>
      </c>
      <c r="J66" s="78">
        <v>0</v>
      </c>
      <c r="K66" s="78">
        <v>150.93979999999999</v>
      </c>
      <c r="L66" s="79">
        <v>1E-4</v>
      </c>
      <c r="M66" s="79">
        <v>4.0000000000000002E-4</v>
      </c>
      <c r="N66" s="79">
        <v>1E-4</v>
      </c>
    </row>
    <row r="67" spans="2:14">
      <c r="B67" t="s">
        <v>1376</v>
      </c>
      <c r="C67" t="s">
        <v>1377</v>
      </c>
      <c r="D67" t="s">
        <v>100</v>
      </c>
      <c r="E67" t="s">
        <v>1286</v>
      </c>
      <c r="F67" t="s">
        <v>1269</v>
      </c>
      <c r="G67" t="s">
        <v>102</v>
      </c>
      <c r="H67" s="78">
        <v>12500</v>
      </c>
      <c r="I67" s="78">
        <v>9170</v>
      </c>
      <c r="J67" s="78">
        <v>0</v>
      </c>
      <c r="K67" s="78">
        <v>1146.25</v>
      </c>
      <c r="L67" s="79">
        <v>1.9E-3</v>
      </c>
      <c r="M67" s="79">
        <v>2.8E-3</v>
      </c>
      <c r="N67" s="79">
        <v>5.9999999999999995E-4</v>
      </c>
    </row>
    <row r="68" spans="2:14">
      <c r="B68" t="s">
        <v>1378</v>
      </c>
      <c r="C68" t="s">
        <v>1379</v>
      </c>
      <c r="D68" t="s">
        <v>100</v>
      </c>
      <c r="E68" t="s">
        <v>1286</v>
      </c>
      <c r="F68" t="s">
        <v>1269</v>
      </c>
      <c r="G68" t="s">
        <v>102</v>
      </c>
      <c r="H68" s="78">
        <v>15796</v>
      </c>
      <c r="I68" s="78">
        <v>3483</v>
      </c>
      <c r="J68" s="78">
        <v>0</v>
      </c>
      <c r="K68" s="78">
        <v>550.17467999999997</v>
      </c>
      <c r="L68" s="79">
        <v>8.0000000000000004E-4</v>
      </c>
      <c r="M68" s="79">
        <v>1.2999999999999999E-3</v>
      </c>
      <c r="N68" s="79">
        <v>2.9999999999999997E-4</v>
      </c>
    </row>
    <row r="69" spans="2:14">
      <c r="B69" t="s">
        <v>1380</v>
      </c>
      <c r="C69" t="s">
        <v>1381</v>
      </c>
      <c r="D69" t="s">
        <v>100</v>
      </c>
      <c r="E69" t="s">
        <v>1286</v>
      </c>
      <c r="F69" t="s">
        <v>1269</v>
      </c>
      <c r="G69" t="s">
        <v>102</v>
      </c>
      <c r="H69" s="78">
        <v>16552</v>
      </c>
      <c r="I69" s="78">
        <v>10540</v>
      </c>
      <c r="J69" s="78">
        <v>0</v>
      </c>
      <c r="K69" s="78">
        <v>1744.5808</v>
      </c>
      <c r="L69" s="79">
        <v>2.0999999999999999E-3</v>
      </c>
      <c r="M69" s="79">
        <v>4.1999999999999997E-3</v>
      </c>
      <c r="N69" s="79">
        <v>1E-3</v>
      </c>
    </row>
    <row r="70" spans="2:14">
      <c r="B70" t="s">
        <v>1382</v>
      </c>
      <c r="C70" t="s">
        <v>1383</v>
      </c>
      <c r="D70" t="s">
        <v>100</v>
      </c>
      <c r="E70" t="s">
        <v>1286</v>
      </c>
      <c r="F70" t="s">
        <v>1269</v>
      </c>
      <c r="G70" t="s">
        <v>102</v>
      </c>
      <c r="H70" s="78">
        <v>29127</v>
      </c>
      <c r="I70" s="78">
        <v>10880</v>
      </c>
      <c r="J70" s="78">
        <v>0</v>
      </c>
      <c r="K70" s="78">
        <v>3169.0176000000001</v>
      </c>
      <c r="L70" s="79">
        <v>4.7999999999999996E-3</v>
      </c>
      <c r="M70" s="79">
        <v>7.7000000000000002E-3</v>
      </c>
      <c r="N70" s="79">
        <v>1.8E-3</v>
      </c>
    </row>
    <row r="71" spans="2:14">
      <c r="B71" t="s">
        <v>1384</v>
      </c>
      <c r="C71" t="s">
        <v>1385</v>
      </c>
      <c r="D71" t="s">
        <v>100</v>
      </c>
      <c r="E71" t="s">
        <v>1286</v>
      </c>
      <c r="F71" t="s">
        <v>1269</v>
      </c>
      <c r="G71" t="s">
        <v>102</v>
      </c>
      <c r="H71" s="78">
        <v>1850</v>
      </c>
      <c r="I71" s="78">
        <v>7515</v>
      </c>
      <c r="J71" s="78">
        <v>0</v>
      </c>
      <c r="K71" s="78">
        <v>139.0275</v>
      </c>
      <c r="L71" s="79">
        <v>1E-4</v>
      </c>
      <c r="M71" s="79">
        <v>2.9999999999999997E-4</v>
      </c>
      <c r="N71" s="79">
        <v>1E-4</v>
      </c>
    </row>
    <row r="72" spans="2:14">
      <c r="B72" t="s">
        <v>1386</v>
      </c>
      <c r="C72" t="s">
        <v>1387</v>
      </c>
      <c r="D72" t="s">
        <v>100</v>
      </c>
      <c r="E72" t="s">
        <v>1286</v>
      </c>
      <c r="F72" t="s">
        <v>1269</v>
      </c>
      <c r="G72" t="s">
        <v>102</v>
      </c>
      <c r="H72" s="78">
        <v>33176</v>
      </c>
      <c r="I72" s="78">
        <v>20210</v>
      </c>
      <c r="J72" s="78">
        <v>0</v>
      </c>
      <c r="K72" s="78">
        <v>6704.8696</v>
      </c>
      <c r="L72" s="79">
        <v>1.0699999999999999E-2</v>
      </c>
      <c r="M72" s="79">
        <v>1.6299999999999999E-2</v>
      </c>
      <c r="N72" s="79">
        <v>3.8E-3</v>
      </c>
    </row>
    <row r="73" spans="2:14">
      <c r="B73" t="s">
        <v>1388</v>
      </c>
      <c r="C73" t="s">
        <v>1389</v>
      </c>
      <c r="D73" t="s">
        <v>100</v>
      </c>
      <c r="E73" t="s">
        <v>1286</v>
      </c>
      <c r="F73" t="s">
        <v>1269</v>
      </c>
      <c r="G73" t="s">
        <v>102</v>
      </c>
      <c r="H73" s="78">
        <v>15835</v>
      </c>
      <c r="I73" s="78">
        <v>6609</v>
      </c>
      <c r="J73" s="78">
        <v>0</v>
      </c>
      <c r="K73" s="78">
        <v>1046.5351499999999</v>
      </c>
      <c r="L73" s="79">
        <v>1.1000000000000001E-3</v>
      </c>
      <c r="M73" s="79">
        <v>2.5000000000000001E-3</v>
      </c>
      <c r="N73" s="79">
        <v>5.9999999999999995E-4</v>
      </c>
    </row>
    <row r="74" spans="2:14">
      <c r="B74" t="s">
        <v>1390</v>
      </c>
      <c r="C74" t="s">
        <v>1391</v>
      </c>
      <c r="D74" t="s">
        <v>100</v>
      </c>
      <c r="E74" t="s">
        <v>1286</v>
      </c>
      <c r="F74" t="s">
        <v>128</v>
      </c>
      <c r="G74" t="s">
        <v>102</v>
      </c>
      <c r="H74" s="78">
        <v>184095</v>
      </c>
      <c r="I74" s="78">
        <v>2056</v>
      </c>
      <c r="J74" s="78">
        <v>0</v>
      </c>
      <c r="K74" s="78">
        <v>3784.9931999999999</v>
      </c>
      <c r="L74" s="79">
        <v>1.5E-3</v>
      </c>
      <c r="M74" s="79">
        <v>9.1999999999999998E-3</v>
      </c>
      <c r="N74" s="79">
        <v>2.0999999999999999E-3</v>
      </c>
    </row>
    <row r="75" spans="2:14">
      <c r="B75" s="80" t="s">
        <v>1392</v>
      </c>
      <c r="D75" s="16"/>
      <c r="E75" s="16"/>
      <c r="F75" s="16"/>
      <c r="G75" s="16"/>
      <c r="H75" s="82">
        <v>6696253.9100000001</v>
      </c>
      <c r="J75" s="82">
        <v>0</v>
      </c>
      <c r="K75" s="82">
        <v>37394.802630550003</v>
      </c>
      <c r="M75" s="81">
        <v>9.0899999999999995E-2</v>
      </c>
      <c r="N75" s="81">
        <v>2.12E-2</v>
      </c>
    </row>
    <row r="76" spans="2:14">
      <c r="B76" t="s">
        <v>1393</v>
      </c>
      <c r="C76" t="s">
        <v>1394</v>
      </c>
      <c r="D76" t="s">
        <v>100</v>
      </c>
      <c r="E76" t="s">
        <v>1268</v>
      </c>
      <c r="F76" t="s">
        <v>1395</v>
      </c>
      <c r="G76" t="s">
        <v>102</v>
      </c>
      <c r="H76" s="78">
        <v>330795</v>
      </c>
      <c r="I76" s="78">
        <v>322.18</v>
      </c>
      <c r="J76" s="78">
        <v>0</v>
      </c>
      <c r="K76" s="78">
        <v>1065.7553310000001</v>
      </c>
      <c r="L76" s="79">
        <v>1.1000000000000001E-3</v>
      </c>
      <c r="M76" s="79">
        <v>2.5999999999999999E-3</v>
      </c>
      <c r="N76" s="79">
        <v>5.9999999999999995E-4</v>
      </c>
    </row>
    <row r="77" spans="2:14">
      <c r="B77" t="s">
        <v>1396</v>
      </c>
      <c r="C77" t="s">
        <v>1397</v>
      </c>
      <c r="D77" t="s">
        <v>100</v>
      </c>
      <c r="E77" t="s">
        <v>1272</v>
      </c>
      <c r="F77" t="s">
        <v>1395</v>
      </c>
      <c r="G77" t="s">
        <v>102</v>
      </c>
      <c r="H77" s="78">
        <v>2174793</v>
      </c>
      <c r="I77" s="78">
        <v>410.93</v>
      </c>
      <c r="J77" s="78">
        <v>0</v>
      </c>
      <c r="K77" s="78">
        <v>8936.8768748999992</v>
      </c>
      <c r="L77" s="79">
        <v>1.4999999999999999E-2</v>
      </c>
      <c r="M77" s="79">
        <v>2.1700000000000001E-2</v>
      </c>
      <c r="N77" s="79">
        <v>5.1000000000000004E-3</v>
      </c>
    </row>
    <row r="78" spans="2:14">
      <c r="B78" t="s">
        <v>1398</v>
      </c>
      <c r="C78" t="s">
        <v>1399</v>
      </c>
      <c r="D78" t="s">
        <v>100</v>
      </c>
      <c r="E78" t="s">
        <v>1272</v>
      </c>
      <c r="F78" t="s">
        <v>1395</v>
      </c>
      <c r="G78" t="s">
        <v>102</v>
      </c>
      <c r="H78" s="78">
        <v>1582854</v>
      </c>
      <c r="I78" s="78">
        <v>405.83</v>
      </c>
      <c r="J78" s="78">
        <v>0</v>
      </c>
      <c r="K78" s="78">
        <v>6423.6963882</v>
      </c>
      <c r="L78" s="79">
        <v>6.4000000000000003E-3</v>
      </c>
      <c r="M78" s="79">
        <v>1.5599999999999999E-2</v>
      </c>
      <c r="N78" s="79">
        <v>3.5999999999999999E-3</v>
      </c>
    </row>
    <row r="79" spans="2:14">
      <c r="B79" t="s">
        <v>1400</v>
      </c>
      <c r="C79" t="s">
        <v>1401</v>
      </c>
      <c r="D79" t="s">
        <v>100</v>
      </c>
      <c r="E79" t="s">
        <v>1283</v>
      </c>
      <c r="F79" t="s">
        <v>1395</v>
      </c>
      <c r="G79" t="s">
        <v>102</v>
      </c>
      <c r="H79" s="78">
        <v>171537.32</v>
      </c>
      <c r="I79" s="78">
        <v>322.83</v>
      </c>
      <c r="J79" s="78">
        <v>0</v>
      </c>
      <c r="K79" s="78">
        <v>553.77393015600001</v>
      </c>
      <c r="L79" s="79">
        <v>1E-4</v>
      </c>
      <c r="M79" s="79">
        <v>1.2999999999999999E-3</v>
      </c>
      <c r="N79" s="79">
        <v>2.9999999999999997E-4</v>
      </c>
    </row>
    <row r="80" spans="2:14">
      <c r="B80" t="s">
        <v>1402</v>
      </c>
      <c r="C80" t="s">
        <v>1403</v>
      </c>
      <c r="D80" t="s">
        <v>100</v>
      </c>
      <c r="E80" t="s">
        <v>1283</v>
      </c>
      <c r="F80" t="s">
        <v>1395</v>
      </c>
      <c r="G80" t="s">
        <v>102</v>
      </c>
      <c r="H80" s="78">
        <v>2020163.59</v>
      </c>
      <c r="I80" s="78">
        <v>347.66</v>
      </c>
      <c r="J80" s="78">
        <v>0</v>
      </c>
      <c r="K80" s="78">
        <v>7023.3007369939996</v>
      </c>
      <c r="L80" s="79">
        <v>2.0999999999999999E-3</v>
      </c>
      <c r="M80" s="79">
        <v>1.7100000000000001E-2</v>
      </c>
      <c r="N80" s="79">
        <v>4.0000000000000001E-3</v>
      </c>
    </row>
    <row r="81" spans="2:14">
      <c r="B81" t="s">
        <v>1404</v>
      </c>
      <c r="C81" t="s">
        <v>1405</v>
      </c>
      <c r="D81" t="s">
        <v>100</v>
      </c>
      <c r="E81" t="s">
        <v>1283</v>
      </c>
      <c r="F81" t="s">
        <v>1395</v>
      </c>
      <c r="G81" t="s">
        <v>102</v>
      </c>
      <c r="H81" s="78">
        <v>27000</v>
      </c>
      <c r="I81" s="78">
        <v>331.08</v>
      </c>
      <c r="J81" s="78">
        <v>0</v>
      </c>
      <c r="K81" s="78">
        <v>89.391599999999997</v>
      </c>
      <c r="L81" s="79">
        <v>0</v>
      </c>
      <c r="M81" s="79">
        <v>2.0000000000000001E-4</v>
      </c>
      <c r="N81" s="79">
        <v>1E-4</v>
      </c>
    </row>
    <row r="82" spans="2:14">
      <c r="B82" t="s">
        <v>1406</v>
      </c>
      <c r="C82" t="s">
        <v>1407</v>
      </c>
      <c r="D82" t="s">
        <v>100</v>
      </c>
      <c r="E82" t="s">
        <v>1286</v>
      </c>
      <c r="F82" t="s">
        <v>1395</v>
      </c>
      <c r="G82" t="s">
        <v>102</v>
      </c>
      <c r="H82" s="78">
        <v>188154</v>
      </c>
      <c r="I82" s="78">
        <v>3205</v>
      </c>
      <c r="J82" s="78">
        <v>0</v>
      </c>
      <c r="K82" s="78">
        <v>6030.3356999999996</v>
      </c>
      <c r="L82" s="79">
        <v>1.2999999999999999E-3</v>
      </c>
      <c r="M82" s="79">
        <v>1.47E-2</v>
      </c>
      <c r="N82" s="79">
        <v>3.3999999999999998E-3</v>
      </c>
    </row>
    <row r="83" spans="2:14">
      <c r="B83" t="s">
        <v>1408</v>
      </c>
      <c r="C83" t="s">
        <v>1409</v>
      </c>
      <c r="D83" t="s">
        <v>100</v>
      </c>
      <c r="E83" t="s">
        <v>1286</v>
      </c>
      <c r="F83" t="s">
        <v>1395</v>
      </c>
      <c r="G83" t="s">
        <v>102</v>
      </c>
      <c r="H83" s="78">
        <v>1730</v>
      </c>
      <c r="I83" s="78">
        <v>3256.63</v>
      </c>
      <c r="J83" s="78">
        <v>0</v>
      </c>
      <c r="K83" s="78">
        <v>56.339699000000003</v>
      </c>
      <c r="L83" s="79">
        <v>0</v>
      </c>
      <c r="M83" s="79">
        <v>1E-4</v>
      </c>
      <c r="N83" s="79">
        <v>0</v>
      </c>
    </row>
    <row r="84" spans="2:14">
      <c r="B84" t="s">
        <v>1410</v>
      </c>
      <c r="C84" t="s">
        <v>1411</v>
      </c>
      <c r="D84" t="s">
        <v>100</v>
      </c>
      <c r="E84" t="s">
        <v>1286</v>
      </c>
      <c r="F84" t="s">
        <v>1395</v>
      </c>
      <c r="G84" t="s">
        <v>102</v>
      </c>
      <c r="H84" s="78">
        <v>54045</v>
      </c>
      <c r="I84" s="78">
        <v>3489.83</v>
      </c>
      <c r="J84" s="78">
        <v>0</v>
      </c>
      <c r="K84" s="78">
        <v>1886.0786235</v>
      </c>
      <c r="L84" s="79">
        <v>2.3999999999999998E-3</v>
      </c>
      <c r="M84" s="79">
        <v>4.5999999999999999E-3</v>
      </c>
      <c r="N84" s="79">
        <v>1.1000000000000001E-3</v>
      </c>
    </row>
    <row r="85" spans="2:14">
      <c r="B85" t="s">
        <v>1412</v>
      </c>
      <c r="C85" t="s">
        <v>1413</v>
      </c>
      <c r="D85" t="s">
        <v>100</v>
      </c>
      <c r="E85" t="s">
        <v>1286</v>
      </c>
      <c r="F85" t="s">
        <v>1395</v>
      </c>
      <c r="G85" t="s">
        <v>102</v>
      </c>
      <c r="H85" s="78">
        <v>145182</v>
      </c>
      <c r="I85" s="78">
        <v>3670.74</v>
      </c>
      <c r="J85" s="78">
        <v>0</v>
      </c>
      <c r="K85" s="78">
        <v>5329.2537468</v>
      </c>
      <c r="L85" s="79">
        <v>6.1999999999999998E-3</v>
      </c>
      <c r="M85" s="79">
        <v>1.2999999999999999E-2</v>
      </c>
      <c r="N85" s="79">
        <v>3.0000000000000001E-3</v>
      </c>
    </row>
    <row r="86" spans="2:14">
      <c r="B86" s="80" t="s">
        <v>1414</v>
      </c>
      <c r="D86" s="16"/>
      <c r="E86" s="16"/>
      <c r="F86" s="16"/>
      <c r="G86" s="16"/>
      <c r="H86" s="82">
        <v>240466</v>
      </c>
      <c r="J86" s="82">
        <v>0</v>
      </c>
      <c r="K86" s="82">
        <v>11403.0959707</v>
      </c>
      <c r="M86" s="81">
        <v>2.7699999999999999E-2</v>
      </c>
      <c r="N86" s="81">
        <v>6.4999999999999997E-3</v>
      </c>
    </row>
    <row r="87" spans="2:14">
      <c r="B87" t="s">
        <v>1415</v>
      </c>
      <c r="C87" t="s">
        <v>1416</v>
      </c>
      <c r="D87" t="s">
        <v>100</v>
      </c>
      <c r="E87" t="s">
        <v>1283</v>
      </c>
      <c r="F87" t="s">
        <v>1395</v>
      </c>
      <c r="G87" t="s">
        <v>102</v>
      </c>
      <c r="H87" s="78">
        <v>24861</v>
      </c>
      <c r="I87" s="78">
        <v>9902.8700000000008</v>
      </c>
      <c r="J87" s="78">
        <v>0</v>
      </c>
      <c r="K87" s="78">
        <v>2461.9525106999999</v>
      </c>
      <c r="L87" s="79">
        <v>3.0999999999999999E-3</v>
      </c>
      <c r="M87" s="79">
        <v>6.0000000000000001E-3</v>
      </c>
      <c r="N87" s="79">
        <v>1.4E-3</v>
      </c>
    </row>
    <row r="88" spans="2:14">
      <c r="B88" t="s">
        <v>1417</v>
      </c>
      <c r="C88" t="s">
        <v>1418</v>
      </c>
      <c r="D88" t="s">
        <v>100</v>
      </c>
      <c r="E88" t="s">
        <v>1283</v>
      </c>
      <c r="F88" t="s">
        <v>1395</v>
      </c>
      <c r="G88" t="s">
        <v>102</v>
      </c>
      <c r="H88" s="78">
        <v>24494</v>
      </c>
      <c r="I88" s="78">
        <v>2006</v>
      </c>
      <c r="J88" s="78">
        <v>0</v>
      </c>
      <c r="K88" s="78">
        <v>491.34964000000002</v>
      </c>
      <c r="L88" s="79">
        <v>1E-3</v>
      </c>
      <c r="M88" s="79">
        <v>1.1999999999999999E-3</v>
      </c>
      <c r="N88" s="79">
        <v>2.9999999999999997E-4</v>
      </c>
    </row>
    <row r="89" spans="2:14">
      <c r="B89" t="s">
        <v>1419</v>
      </c>
      <c r="C89" t="s">
        <v>1420</v>
      </c>
      <c r="D89" t="s">
        <v>100</v>
      </c>
      <c r="E89" t="s">
        <v>1283</v>
      </c>
      <c r="F89" t="s">
        <v>1395</v>
      </c>
      <c r="G89" t="s">
        <v>102</v>
      </c>
      <c r="H89" s="78">
        <v>18900</v>
      </c>
      <c r="I89" s="78">
        <v>9647.8700000000008</v>
      </c>
      <c r="J89" s="78">
        <v>0</v>
      </c>
      <c r="K89" s="78">
        <v>1823.4474299999999</v>
      </c>
      <c r="L89" s="79">
        <v>3.8E-3</v>
      </c>
      <c r="M89" s="79">
        <v>4.4000000000000003E-3</v>
      </c>
      <c r="N89" s="79">
        <v>1E-3</v>
      </c>
    </row>
    <row r="90" spans="2:14">
      <c r="B90" t="s">
        <v>1421</v>
      </c>
      <c r="C90" t="s">
        <v>1422</v>
      </c>
      <c r="D90" t="s">
        <v>100</v>
      </c>
      <c r="E90" t="s">
        <v>1283</v>
      </c>
      <c r="F90" t="s">
        <v>1395</v>
      </c>
      <c r="G90" t="s">
        <v>102</v>
      </c>
      <c r="H90" s="78">
        <v>8000</v>
      </c>
      <c r="I90" s="78">
        <v>2556.75</v>
      </c>
      <c r="J90" s="78">
        <v>0</v>
      </c>
      <c r="K90" s="78">
        <v>204.54</v>
      </c>
      <c r="L90" s="79">
        <v>5.0000000000000001E-4</v>
      </c>
      <c r="M90" s="79">
        <v>5.0000000000000001E-4</v>
      </c>
      <c r="N90" s="79">
        <v>1E-4</v>
      </c>
    </row>
    <row r="91" spans="2:14">
      <c r="B91" t="s">
        <v>1423</v>
      </c>
      <c r="C91" t="s">
        <v>1424</v>
      </c>
      <c r="D91" t="s">
        <v>100</v>
      </c>
      <c r="E91" t="s">
        <v>1286</v>
      </c>
      <c r="F91" t="s">
        <v>1395</v>
      </c>
      <c r="G91" t="s">
        <v>102</v>
      </c>
      <c r="H91" s="78">
        <v>9357</v>
      </c>
      <c r="I91" s="78">
        <v>16031</v>
      </c>
      <c r="J91" s="78">
        <v>0</v>
      </c>
      <c r="K91" s="78">
        <v>1500.0206700000001</v>
      </c>
      <c r="L91" s="79">
        <v>2.8999999999999998E-3</v>
      </c>
      <c r="M91" s="79">
        <v>3.5999999999999999E-3</v>
      </c>
      <c r="N91" s="79">
        <v>8.9999999999999998E-4</v>
      </c>
    </row>
    <row r="92" spans="2:14">
      <c r="B92" t="s">
        <v>1425</v>
      </c>
      <c r="C92" t="s">
        <v>1426</v>
      </c>
      <c r="D92" t="s">
        <v>100</v>
      </c>
      <c r="E92" t="s">
        <v>1286</v>
      </c>
      <c r="F92" t="s">
        <v>1395</v>
      </c>
      <c r="G92" t="s">
        <v>102</v>
      </c>
      <c r="H92" s="78">
        <v>80000</v>
      </c>
      <c r="I92" s="78">
        <v>838</v>
      </c>
      <c r="J92" s="78">
        <v>0</v>
      </c>
      <c r="K92" s="78">
        <v>670.4</v>
      </c>
      <c r="L92" s="79">
        <v>8.9999999999999998E-4</v>
      </c>
      <c r="M92" s="79">
        <v>1.6000000000000001E-3</v>
      </c>
      <c r="N92" s="79">
        <v>4.0000000000000002E-4</v>
      </c>
    </row>
    <row r="93" spans="2:14">
      <c r="B93" t="s">
        <v>1427</v>
      </c>
      <c r="C93" t="s">
        <v>1428</v>
      </c>
      <c r="D93" t="s">
        <v>100</v>
      </c>
      <c r="E93" t="s">
        <v>1286</v>
      </c>
      <c r="F93" t="s">
        <v>1395</v>
      </c>
      <c r="G93" t="s">
        <v>102</v>
      </c>
      <c r="H93" s="78">
        <v>11960</v>
      </c>
      <c r="I93" s="78">
        <v>9686</v>
      </c>
      <c r="J93" s="78">
        <v>0</v>
      </c>
      <c r="K93" s="78">
        <v>1158.4456</v>
      </c>
      <c r="L93" s="79">
        <v>1.1000000000000001E-3</v>
      </c>
      <c r="M93" s="79">
        <v>2.8E-3</v>
      </c>
      <c r="N93" s="79">
        <v>6.9999999999999999E-4</v>
      </c>
    </row>
    <row r="94" spans="2:14">
      <c r="B94" t="s">
        <v>1429</v>
      </c>
      <c r="C94" t="s">
        <v>1430</v>
      </c>
      <c r="D94" t="s">
        <v>100</v>
      </c>
      <c r="E94" t="s">
        <v>1286</v>
      </c>
      <c r="F94" t="s">
        <v>1395</v>
      </c>
      <c r="G94" t="s">
        <v>102</v>
      </c>
      <c r="H94" s="78">
        <v>23000</v>
      </c>
      <c r="I94" s="78">
        <v>2697</v>
      </c>
      <c r="J94" s="78">
        <v>0</v>
      </c>
      <c r="K94" s="78">
        <v>620.30999999999995</v>
      </c>
      <c r="L94" s="79">
        <v>1.1000000000000001E-3</v>
      </c>
      <c r="M94" s="79">
        <v>1.5E-3</v>
      </c>
      <c r="N94" s="79">
        <v>4.0000000000000002E-4</v>
      </c>
    </row>
    <row r="95" spans="2:14">
      <c r="B95" t="s">
        <v>1431</v>
      </c>
      <c r="C95" t="s">
        <v>1432</v>
      </c>
      <c r="D95" t="s">
        <v>100</v>
      </c>
      <c r="E95" t="s">
        <v>1286</v>
      </c>
      <c r="F95" t="s">
        <v>1395</v>
      </c>
      <c r="G95" t="s">
        <v>102</v>
      </c>
      <c r="H95" s="78">
        <v>39894</v>
      </c>
      <c r="I95" s="78">
        <v>6198</v>
      </c>
      <c r="J95" s="78">
        <v>0</v>
      </c>
      <c r="K95" s="78">
        <v>2472.6301199999998</v>
      </c>
      <c r="L95" s="79">
        <v>8.0000000000000002E-3</v>
      </c>
      <c r="M95" s="79">
        <v>6.0000000000000001E-3</v>
      </c>
      <c r="N95" s="79">
        <v>1.4E-3</v>
      </c>
    </row>
    <row r="96" spans="2:14">
      <c r="B96" s="80" t="s">
        <v>711</v>
      </c>
      <c r="D96" s="16"/>
      <c r="E96" s="16"/>
      <c r="F96" s="16"/>
      <c r="G96" s="16"/>
      <c r="H96" s="82">
        <v>0</v>
      </c>
      <c r="J96" s="82">
        <v>0</v>
      </c>
      <c r="K96" s="82">
        <v>0</v>
      </c>
      <c r="M96" s="81">
        <v>0</v>
      </c>
      <c r="N96" s="81">
        <v>0</v>
      </c>
    </row>
    <row r="97" spans="2:14">
      <c r="B97" t="s">
        <v>227</v>
      </c>
      <c r="C97" t="s">
        <v>227</v>
      </c>
      <c r="D97" s="16"/>
      <c r="E97" s="16"/>
      <c r="F97" t="s">
        <v>227</v>
      </c>
      <c r="G97" t="s">
        <v>227</v>
      </c>
      <c r="H97" s="78">
        <v>0</v>
      </c>
      <c r="I97" s="78">
        <v>0</v>
      </c>
      <c r="K97" s="78">
        <v>0</v>
      </c>
      <c r="L97" s="79">
        <v>0</v>
      </c>
      <c r="M97" s="79">
        <v>0</v>
      </c>
      <c r="N97" s="79">
        <v>0</v>
      </c>
    </row>
    <row r="98" spans="2:14">
      <c r="B98" s="80" t="s">
        <v>1433</v>
      </c>
      <c r="D98" s="16"/>
      <c r="E98" s="16"/>
      <c r="F98" s="16"/>
      <c r="G98" s="16"/>
      <c r="H98" s="82">
        <v>0</v>
      </c>
      <c r="J98" s="82">
        <v>0</v>
      </c>
      <c r="K98" s="82">
        <v>0</v>
      </c>
      <c r="M98" s="81">
        <v>0</v>
      </c>
      <c r="N98" s="81">
        <v>0</v>
      </c>
    </row>
    <row r="99" spans="2:14">
      <c r="B99" t="s">
        <v>227</v>
      </c>
      <c r="C99" t="s">
        <v>227</v>
      </c>
      <c r="D99" s="16"/>
      <c r="E99" s="16"/>
      <c r="F99" t="s">
        <v>227</v>
      </c>
      <c r="G99" t="s">
        <v>227</v>
      </c>
      <c r="H99" s="78">
        <v>0</v>
      </c>
      <c r="I99" s="78">
        <v>0</v>
      </c>
      <c r="K99" s="78">
        <v>0</v>
      </c>
      <c r="L99" s="79">
        <v>0</v>
      </c>
      <c r="M99" s="79">
        <v>0</v>
      </c>
      <c r="N99" s="79">
        <v>0</v>
      </c>
    </row>
    <row r="100" spans="2:14">
      <c r="B100" s="80" t="s">
        <v>231</v>
      </c>
      <c r="D100" s="16"/>
      <c r="E100" s="16"/>
      <c r="F100" s="16"/>
      <c r="G100" s="16"/>
      <c r="H100" s="82">
        <v>1051921.01</v>
      </c>
      <c r="J100" s="82">
        <v>191.21977999999999</v>
      </c>
      <c r="K100" s="82">
        <v>185689.82482890127</v>
      </c>
      <c r="M100" s="81">
        <v>0.45129999999999998</v>
      </c>
      <c r="N100" s="81">
        <v>0.1052</v>
      </c>
    </row>
    <row r="101" spans="2:14">
      <c r="B101" s="80" t="s">
        <v>1434</v>
      </c>
      <c r="D101" s="16"/>
      <c r="E101" s="16"/>
      <c r="F101" s="16"/>
      <c r="G101" s="16"/>
      <c r="H101" s="82">
        <v>1049421.01</v>
      </c>
      <c r="J101" s="82">
        <v>191.21977999999999</v>
      </c>
      <c r="K101" s="82">
        <v>184631.12749190128</v>
      </c>
      <c r="M101" s="81">
        <v>0.44869999999999999</v>
      </c>
      <c r="N101" s="81">
        <v>0.1046</v>
      </c>
    </row>
    <row r="102" spans="2:14">
      <c r="B102" t="s">
        <v>1435</v>
      </c>
      <c r="C102" t="s">
        <v>1436</v>
      </c>
      <c r="D102" t="s">
        <v>735</v>
      </c>
      <c r="E102" t="s">
        <v>1437</v>
      </c>
      <c r="F102" t="s">
        <v>1269</v>
      </c>
      <c r="G102" t="s">
        <v>106</v>
      </c>
      <c r="H102" s="78">
        <v>1060</v>
      </c>
      <c r="I102" s="78">
        <v>8726</v>
      </c>
      <c r="J102" s="78">
        <v>0</v>
      </c>
      <c r="K102" s="78">
        <v>329.74681399999997</v>
      </c>
      <c r="L102" s="79">
        <v>6.9999999999999999E-4</v>
      </c>
      <c r="M102" s="79">
        <v>8.0000000000000004E-4</v>
      </c>
      <c r="N102" s="79">
        <v>2.0000000000000001E-4</v>
      </c>
    </row>
    <row r="103" spans="2:14">
      <c r="B103" t="s">
        <v>1438</v>
      </c>
      <c r="C103" t="s">
        <v>1439</v>
      </c>
      <c r="D103" t="s">
        <v>774</v>
      </c>
      <c r="E103" t="s">
        <v>1440</v>
      </c>
      <c r="F103" t="s">
        <v>1269</v>
      </c>
      <c r="G103" t="s">
        <v>106</v>
      </c>
      <c r="H103" s="78">
        <v>740</v>
      </c>
      <c r="I103" s="78">
        <v>11446</v>
      </c>
      <c r="J103" s="78">
        <v>0</v>
      </c>
      <c r="K103" s="78">
        <v>301.95692600000001</v>
      </c>
      <c r="L103" s="79">
        <v>0</v>
      </c>
      <c r="M103" s="79">
        <v>6.9999999999999999E-4</v>
      </c>
      <c r="N103" s="79">
        <v>2.0000000000000001E-4</v>
      </c>
    </row>
    <row r="104" spans="2:14">
      <c r="B104" t="s">
        <v>1441</v>
      </c>
      <c r="C104" t="s">
        <v>1442</v>
      </c>
      <c r="D104" t="s">
        <v>735</v>
      </c>
      <c r="E104" t="s">
        <v>1440</v>
      </c>
      <c r="F104" t="s">
        <v>1269</v>
      </c>
      <c r="G104" t="s">
        <v>106</v>
      </c>
      <c r="H104" s="78">
        <v>1470</v>
      </c>
      <c r="I104" s="78">
        <v>16671</v>
      </c>
      <c r="J104" s="78">
        <v>0</v>
      </c>
      <c r="K104" s="78">
        <v>873.65209049999999</v>
      </c>
      <c r="L104" s="79">
        <v>2.9999999999999997E-4</v>
      </c>
      <c r="M104" s="79">
        <v>2.0999999999999999E-3</v>
      </c>
      <c r="N104" s="79">
        <v>5.0000000000000001E-4</v>
      </c>
    </row>
    <row r="105" spans="2:14">
      <c r="B105" t="s">
        <v>1443</v>
      </c>
      <c r="C105" t="s">
        <v>1444</v>
      </c>
      <c r="D105" t="s">
        <v>121</v>
      </c>
      <c r="E105" t="s">
        <v>1440</v>
      </c>
      <c r="F105" t="s">
        <v>1269</v>
      </c>
      <c r="G105" t="s">
        <v>116</v>
      </c>
      <c r="H105" s="78">
        <v>4037</v>
      </c>
      <c r="I105" s="78">
        <v>3088</v>
      </c>
      <c r="J105" s="78">
        <v>0</v>
      </c>
      <c r="K105" s="78">
        <v>311.68133251199998</v>
      </c>
      <c r="L105" s="79">
        <v>2.0000000000000001E-4</v>
      </c>
      <c r="M105" s="79">
        <v>8.0000000000000004E-4</v>
      </c>
      <c r="N105" s="79">
        <v>2.0000000000000001E-4</v>
      </c>
    </row>
    <row r="106" spans="2:14">
      <c r="B106" t="s">
        <v>1445</v>
      </c>
      <c r="C106" t="s">
        <v>1446</v>
      </c>
      <c r="D106" t="s">
        <v>774</v>
      </c>
      <c r="E106" t="s">
        <v>1440</v>
      </c>
      <c r="F106" t="s">
        <v>1269</v>
      </c>
      <c r="G106" t="s">
        <v>106</v>
      </c>
      <c r="H106" s="78">
        <v>4797</v>
      </c>
      <c r="I106" s="78">
        <v>22535</v>
      </c>
      <c r="J106" s="78">
        <v>0</v>
      </c>
      <c r="K106" s="78">
        <v>3853.7790817499999</v>
      </c>
      <c r="L106" s="79">
        <v>5.0000000000000001E-4</v>
      </c>
      <c r="M106" s="79">
        <v>9.4000000000000004E-3</v>
      </c>
      <c r="N106" s="79">
        <v>2.2000000000000001E-3</v>
      </c>
    </row>
    <row r="107" spans="2:14">
      <c r="B107" t="s">
        <v>1447</v>
      </c>
      <c r="C107" t="s">
        <v>1448</v>
      </c>
      <c r="D107" t="s">
        <v>774</v>
      </c>
      <c r="E107" t="s">
        <v>1440</v>
      </c>
      <c r="F107" t="s">
        <v>1269</v>
      </c>
      <c r="G107" t="s">
        <v>116</v>
      </c>
      <c r="H107" s="78">
        <v>6082</v>
      </c>
      <c r="I107" s="78">
        <v>2068.37</v>
      </c>
      <c r="J107" s="78">
        <v>0</v>
      </c>
      <c r="K107" s="78">
        <v>314.52081815268002</v>
      </c>
      <c r="L107" s="79">
        <v>0</v>
      </c>
      <c r="M107" s="79">
        <v>8.0000000000000004E-4</v>
      </c>
      <c r="N107" s="79">
        <v>2.0000000000000001E-4</v>
      </c>
    </row>
    <row r="108" spans="2:14">
      <c r="B108" t="s">
        <v>1449</v>
      </c>
      <c r="C108" t="s">
        <v>1450</v>
      </c>
      <c r="D108" t="s">
        <v>774</v>
      </c>
      <c r="E108" t="s">
        <v>1440</v>
      </c>
      <c r="F108" t="s">
        <v>1269</v>
      </c>
      <c r="G108" t="s">
        <v>110</v>
      </c>
      <c r="H108" s="78">
        <v>2989</v>
      </c>
      <c r="I108" s="78">
        <v>8407</v>
      </c>
      <c r="J108" s="78">
        <v>0</v>
      </c>
      <c r="K108" s="78">
        <v>980.08778256899996</v>
      </c>
      <c r="L108" s="79">
        <v>0</v>
      </c>
      <c r="M108" s="79">
        <v>2.3999999999999998E-3</v>
      </c>
      <c r="N108" s="79">
        <v>5.9999999999999995E-4</v>
      </c>
    </row>
    <row r="109" spans="2:14">
      <c r="B109" t="s">
        <v>1451</v>
      </c>
      <c r="C109" t="s">
        <v>1452</v>
      </c>
      <c r="D109" t="s">
        <v>774</v>
      </c>
      <c r="E109" t="s">
        <v>1440</v>
      </c>
      <c r="F109" t="s">
        <v>1269</v>
      </c>
      <c r="G109" t="s">
        <v>106</v>
      </c>
      <c r="H109" s="78">
        <v>1028</v>
      </c>
      <c r="I109" s="78">
        <v>5401</v>
      </c>
      <c r="J109" s="78">
        <v>0</v>
      </c>
      <c r="K109" s="78">
        <v>197.93692820000001</v>
      </c>
      <c r="L109" s="79">
        <v>0</v>
      </c>
      <c r="M109" s="79">
        <v>5.0000000000000001E-4</v>
      </c>
      <c r="N109" s="79">
        <v>1E-4</v>
      </c>
    </row>
    <row r="110" spans="2:14">
      <c r="B110" t="s">
        <v>1453</v>
      </c>
      <c r="C110" t="s">
        <v>1454</v>
      </c>
      <c r="D110" t="s">
        <v>774</v>
      </c>
      <c r="E110" t="s">
        <v>1440</v>
      </c>
      <c r="F110" t="s">
        <v>1269</v>
      </c>
      <c r="G110" t="s">
        <v>106</v>
      </c>
      <c r="H110" s="78">
        <v>1975</v>
      </c>
      <c r="I110" s="78">
        <v>3561</v>
      </c>
      <c r="J110" s="78">
        <v>0</v>
      </c>
      <c r="K110" s="78">
        <v>250.72555875</v>
      </c>
      <c r="L110" s="79">
        <v>0</v>
      </c>
      <c r="M110" s="79">
        <v>5.9999999999999995E-4</v>
      </c>
      <c r="N110" s="79">
        <v>1E-4</v>
      </c>
    </row>
    <row r="111" spans="2:14">
      <c r="B111" t="s">
        <v>1455</v>
      </c>
      <c r="C111" t="s">
        <v>1456</v>
      </c>
      <c r="D111" t="s">
        <v>774</v>
      </c>
      <c r="E111" t="s">
        <v>1440</v>
      </c>
      <c r="F111" t="s">
        <v>1269</v>
      </c>
      <c r="G111" t="s">
        <v>106</v>
      </c>
      <c r="H111" s="78">
        <v>23300</v>
      </c>
      <c r="I111" s="78">
        <v>3754</v>
      </c>
      <c r="J111" s="78">
        <v>0</v>
      </c>
      <c r="K111" s="78">
        <v>3118.2413299999998</v>
      </c>
      <c r="L111" s="79">
        <v>2.0000000000000001E-4</v>
      </c>
      <c r="M111" s="79">
        <v>7.6E-3</v>
      </c>
      <c r="N111" s="79">
        <v>1.8E-3</v>
      </c>
    </row>
    <row r="112" spans="2:14">
      <c r="B112" t="s">
        <v>1457</v>
      </c>
      <c r="C112" t="s">
        <v>1458</v>
      </c>
      <c r="D112" t="s">
        <v>774</v>
      </c>
      <c r="E112" t="s">
        <v>1440</v>
      </c>
      <c r="F112" t="s">
        <v>1269</v>
      </c>
      <c r="G112" t="s">
        <v>110</v>
      </c>
      <c r="H112" s="78">
        <v>2070</v>
      </c>
      <c r="I112" s="78">
        <v>17816</v>
      </c>
      <c r="J112" s="78">
        <v>0</v>
      </c>
      <c r="K112" s="78">
        <v>1438.39631736</v>
      </c>
      <c r="L112" s="79">
        <v>2.0000000000000001E-4</v>
      </c>
      <c r="M112" s="79">
        <v>3.5000000000000001E-3</v>
      </c>
      <c r="N112" s="79">
        <v>8.0000000000000004E-4</v>
      </c>
    </row>
    <row r="113" spans="2:14">
      <c r="B113" t="s">
        <v>1459</v>
      </c>
      <c r="C113" t="s">
        <v>1460</v>
      </c>
      <c r="D113" t="s">
        <v>774</v>
      </c>
      <c r="E113" t="s">
        <v>1440</v>
      </c>
      <c r="F113" t="s">
        <v>1269</v>
      </c>
      <c r="G113" t="s">
        <v>106</v>
      </c>
      <c r="H113" s="78">
        <v>15500</v>
      </c>
      <c r="I113" s="78">
        <v>6257</v>
      </c>
      <c r="J113" s="78">
        <v>0</v>
      </c>
      <c r="K113" s="78">
        <v>3457.4617750000002</v>
      </c>
      <c r="L113" s="79">
        <v>0</v>
      </c>
      <c r="M113" s="79">
        <v>8.3999999999999995E-3</v>
      </c>
      <c r="N113" s="79">
        <v>2E-3</v>
      </c>
    </row>
    <row r="114" spans="2:14">
      <c r="B114" t="s">
        <v>1461</v>
      </c>
      <c r="C114" t="s">
        <v>1462</v>
      </c>
      <c r="D114" t="s">
        <v>774</v>
      </c>
      <c r="E114" t="s">
        <v>1440</v>
      </c>
      <c r="F114" t="s">
        <v>1269</v>
      </c>
      <c r="G114" t="s">
        <v>106</v>
      </c>
      <c r="H114" s="78">
        <v>16673</v>
      </c>
      <c r="I114" s="78">
        <v>3413</v>
      </c>
      <c r="J114" s="78">
        <v>0</v>
      </c>
      <c r="K114" s="78">
        <v>2028.6614318500001</v>
      </c>
      <c r="L114" s="79">
        <v>0</v>
      </c>
      <c r="M114" s="79">
        <v>4.8999999999999998E-3</v>
      </c>
      <c r="N114" s="79">
        <v>1.1000000000000001E-3</v>
      </c>
    </row>
    <row r="115" spans="2:14">
      <c r="B115" t="s">
        <v>1463</v>
      </c>
      <c r="C115" t="s">
        <v>1464</v>
      </c>
      <c r="D115" t="s">
        <v>735</v>
      </c>
      <c r="E115" t="s">
        <v>1440</v>
      </c>
      <c r="F115" t="s">
        <v>1269</v>
      </c>
      <c r="G115" t="s">
        <v>106</v>
      </c>
      <c r="H115" s="78">
        <v>6400</v>
      </c>
      <c r="I115" s="78">
        <v>2148</v>
      </c>
      <c r="J115" s="78">
        <v>0</v>
      </c>
      <c r="K115" s="78">
        <v>490.08767999999998</v>
      </c>
      <c r="L115" s="79">
        <v>1E-4</v>
      </c>
      <c r="M115" s="79">
        <v>1.1999999999999999E-3</v>
      </c>
      <c r="N115" s="79">
        <v>2.9999999999999997E-4</v>
      </c>
    </row>
    <row r="116" spans="2:14">
      <c r="B116" t="s">
        <v>1465</v>
      </c>
      <c r="C116" t="s">
        <v>1466</v>
      </c>
      <c r="D116" t="s">
        <v>735</v>
      </c>
      <c r="E116" t="s">
        <v>1440</v>
      </c>
      <c r="F116" t="s">
        <v>1269</v>
      </c>
      <c r="G116" t="s">
        <v>106</v>
      </c>
      <c r="H116" s="78">
        <v>1970</v>
      </c>
      <c r="I116" s="78">
        <v>1994</v>
      </c>
      <c r="J116" s="78">
        <v>0</v>
      </c>
      <c r="K116" s="78">
        <v>140.03961699999999</v>
      </c>
      <c r="L116" s="79">
        <v>0</v>
      </c>
      <c r="M116" s="79">
        <v>2.9999999999999997E-4</v>
      </c>
      <c r="N116" s="79">
        <v>1E-4</v>
      </c>
    </row>
    <row r="117" spans="2:14">
      <c r="B117" t="s">
        <v>1467</v>
      </c>
      <c r="C117" t="s">
        <v>1468</v>
      </c>
      <c r="D117" t="s">
        <v>774</v>
      </c>
      <c r="E117" t="s">
        <v>1440</v>
      </c>
      <c r="F117" t="s">
        <v>1269</v>
      </c>
      <c r="G117" t="s">
        <v>106</v>
      </c>
      <c r="H117" s="78">
        <v>28455</v>
      </c>
      <c r="I117" s="78">
        <v>2411</v>
      </c>
      <c r="J117" s="78">
        <v>0</v>
      </c>
      <c r="K117" s="78">
        <v>2445.7684282499999</v>
      </c>
      <c r="L117" s="79">
        <v>0</v>
      </c>
      <c r="M117" s="79">
        <v>5.8999999999999999E-3</v>
      </c>
      <c r="N117" s="79">
        <v>1.4E-3</v>
      </c>
    </row>
    <row r="118" spans="2:14">
      <c r="B118" t="s">
        <v>1469</v>
      </c>
      <c r="C118" t="s">
        <v>1470</v>
      </c>
      <c r="D118" t="s">
        <v>774</v>
      </c>
      <c r="E118" t="s">
        <v>1440</v>
      </c>
      <c r="F118" t="s">
        <v>1269</v>
      </c>
      <c r="G118" t="s">
        <v>106</v>
      </c>
      <c r="H118" s="78">
        <v>2660</v>
      </c>
      <c r="I118" s="78">
        <v>2077</v>
      </c>
      <c r="J118" s="78">
        <v>0</v>
      </c>
      <c r="K118" s="78">
        <v>196.959833</v>
      </c>
      <c r="L118" s="79">
        <v>2.9999999999999997E-4</v>
      </c>
      <c r="M118" s="79">
        <v>5.0000000000000001E-4</v>
      </c>
      <c r="N118" s="79">
        <v>1E-4</v>
      </c>
    </row>
    <row r="119" spans="2:14">
      <c r="B119" t="s">
        <v>1471</v>
      </c>
      <c r="C119" t="s">
        <v>1472</v>
      </c>
      <c r="D119" t="s">
        <v>735</v>
      </c>
      <c r="E119" t="s">
        <v>1440</v>
      </c>
      <c r="F119" t="s">
        <v>1269</v>
      </c>
      <c r="G119" t="s">
        <v>106</v>
      </c>
      <c r="H119" s="78">
        <v>8163</v>
      </c>
      <c r="I119" s="78">
        <v>3391</v>
      </c>
      <c r="J119" s="78">
        <v>0</v>
      </c>
      <c r="K119" s="78">
        <v>986.81813145000001</v>
      </c>
      <c r="L119" s="79">
        <v>1E-4</v>
      </c>
      <c r="M119" s="79">
        <v>2.3999999999999998E-3</v>
      </c>
      <c r="N119" s="79">
        <v>5.9999999999999995E-4</v>
      </c>
    </row>
    <row r="120" spans="2:14">
      <c r="B120" t="s">
        <v>1473</v>
      </c>
      <c r="C120" t="s">
        <v>1474</v>
      </c>
      <c r="D120" t="s">
        <v>735</v>
      </c>
      <c r="E120" t="s">
        <v>1440</v>
      </c>
      <c r="F120" t="s">
        <v>1269</v>
      </c>
      <c r="G120" t="s">
        <v>106</v>
      </c>
      <c r="H120" s="78">
        <v>31880</v>
      </c>
      <c r="I120" s="78">
        <v>1826</v>
      </c>
      <c r="J120" s="78">
        <v>0</v>
      </c>
      <c r="K120" s="78">
        <v>2075.2891719999998</v>
      </c>
      <c r="L120" s="79">
        <v>8.0000000000000004E-4</v>
      </c>
      <c r="M120" s="79">
        <v>5.0000000000000001E-3</v>
      </c>
      <c r="N120" s="79">
        <v>1.1999999999999999E-3</v>
      </c>
    </row>
    <row r="121" spans="2:14">
      <c r="B121" t="s">
        <v>1475</v>
      </c>
      <c r="C121" t="s">
        <v>1476</v>
      </c>
      <c r="D121" t="s">
        <v>735</v>
      </c>
      <c r="E121" t="s">
        <v>1440</v>
      </c>
      <c r="F121" t="s">
        <v>1269</v>
      </c>
      <c r="G121" t="s">
        <v>106</v>
      </c>
      <c r="H121" s="78">
        <v>9355</v>
      </c>
      <c r="I121" s="78">
        <v>5119</v>
      </c>
      <c r="J121" s="78">
        <v>0</v>
      </c>
      <c r="K121" s="78">
        <v>1707.2159342499999</v>
      </c>
      <c r="L121" s="79">
        <v>1.2999999999999999E-3</v>
      </c>
      <c r="M121" s="79">
        <v>4.1000000000000003E-3</v>
      </c>
      <c r="N121" s="79">
        <v>1E-3</v>
      </c>
    </row>
    <row r="122" spans="2:14">
      <c r="B122" t="s">
        <v>1477</v>
      </c>
      <c r="C122" t="s">
        <v>1478</v>
      </c>
      <c r="D122" t="s">
        <v>774</v>
      </c>
      <c r="E122" t="s">
        <v>1440</v>
      </c>
      <c r="F122" t="s">
        <v>1269</v>
      </c>
      <c r="G122" t="s">
        <v>106</v>
      </c>
      <c r="H122" s="78">
        <v>20241</v>
      </c>
      <c r="I122" s="78">
        <v>2893</v>
      </c>
      <c r="J122" s="78">
        <v>0</v>
      </c>
      <c r="K122" s="78">
        <v>2087.5646434499999</v>
      </c>
      <c r="L122" s="79">
        <v>2.9999999999999997E-4</v>
      </c>
      <c r="M122" s="79">
        <v>5.1000000000000004E-3</v>
      </c>
      <c r="N122" s="79">
        <v>1.1999999999999999E-3</v>
      </c>
    </row>
    <row r="123" spans="2:14">
      <c r="B123" t="s">
        <v>1479</v>
      </c>
      <c r="C123" t="s">
        <v>1480</v>
      </c>
      <c r="D123" t="s">
        <v>774</v>
      </c>
      <c r="E123" t="s">
        <v>1440</v>
      </c>
      <c r="F123" t="s">
        <v>1269</v>
      </c>
      <c r="G123" t="s">
        <v>106</v>
      </c>
      <c r="H123" s="78">
        <v>1680</v>
      </c>
      <c r="I123" s="78">
        <v>5725</v>
      </c>
      <c r="J123" s="78">
        <v>0</v>
      </c>
      <c r="K123" s="78">
        <v>342.88170000000002</v>
      </c>
      <c r="L123" s="79">
        <v>0</v>
      </c>
      <c r="M123" s="79">
        <v>8.0000000000000004E-4</v>
      </c>
      <c r="N123" s="79">
        <v>2.0000000000000001E-4</v>
      </c>
    </row>
    <row r="124" spans="2:14">
      <c r="B124" t="s">
        <v>1481</v>
      </c>
      <c r="C124" t="s">
        <v>1482</v>
      </c>
      <c r="D124" t="s">
        <v>735</v>
      </c>
      <c r="E124" t="s">
        <v>1483</v>
      </c>
      <c r="F124" t="s">
        <v>1269</v>
      </c>
      <c r="G124" t="s">
        <v>106</v>
      </c>
      <c r="H124" s="78">
        <v>3310</v>
      </c>
      <c r="I124" s="78">
        <v>2680</v>
      </c>
      <c r="J124" s="78">
        <v>0</v>
      </c>
      <c r="K124" s="78">
        <v>316.24401999999998</v>
      </c>
      <c r="L124" s="79">
        <v>0</v>
      </c>
      <c r="M124" s="79">
        <v>8.0000000000000004E-4</v>
      </c>
      <c r="N124" s="79">
        <v>2.0000000000000001E-4</v>
      </c>
    </row>
    <row r="125" spans="2:14">
      <c r="B125" t="s">
        <v>1484</v>
      </c>
      <c r="C125" t="s">
        <v>1485</v>
      </c>
      <c r="D125" t="s">
        <v>735</v>
      </c>
      <c r="E125" t="s">
        <v>1486</v>
      </c>
      <c r="F125" t="s">
        <v>1269</v>
      </c>
      <c r="G125" t="s">
        <v>106</v>
      </c>
      <c r="H125" s="78">
        <v>21922</v>
      </c>
      <c r="I125" s="78">
        <v>3359</v>
      </c>
      <c r="J125" s="78">
        <v>0</v>
      </c>
      <c r="K125" s="78">
        <v>2625.1233287</v>
      </c>
      <c r="L125" s="79">
        <v>0</v>
      </c>
      <c r="M125" s="79">
        <v>6.4000000000000003E-3</v>
      </c>
      <c r="N125" s="79">
        <v>1.5E-3</v>
      </c>
    </row>
    <row r="126" spans="2:14">
      <c r="B126" t="s">
        <v>1487</v>
      </c>
      <c r="C126" t="s">
        <v>1488</v>
      </c>
      <c r="D126" t="s">
        <v>774</v>
      </c>
      <c r="E126" t="s">
        <v>1489</v>
      </c>
      <c r="F126" t="s">
        <v>1269</v>
      </c>
      <c r="G126" t="s">
        <v>106</v>
      </c>
      <c r="H126" s="78">
        <v>8372</v>
      </c>
      <c r="I126" s="78">
        <v>12373</v>
      </c>
      <c r="J126" s="78">
        <v>0</v>
      </c>
      <c r="K126" s="78">
        <v>3692.8678513999998</v>
      </c>
      <c r="L126" s="79">
        <v>1E-4</v>
      </c>
      <c r="M126" s="79">
        <v>8.9999999999999993E-3</v>
      </c>
      <c r="N126" s="79">
        <v>2.0999999999999999E-3</v>
      </c>
    </row>
    <row r="127" spans="2:14">
      <c r="B127" t="s">
        <v>1490</v>
      </c>
      <c r="C127" t="s">
        <v>1491</v>
      </c>
      <c r="D127" t="s">
        <v>774</v>
      </c>
      <c r="E127" t="s">
        <v>1489</v>
      </c>
      <c r="F127" t="s">
        <v>1269</v>
      </c>
      <c r="G127" t="s">
        <v>106</v>
      </c>
      <c r="H127" s="78">
        <v>22190</v>
      </c>
      <c r="I127" s="78">
        <v>5449</v>
      </c>
      <c r="J127" s="78">
        <v>0</v>
      </c>
      <c r="K127" s="78">
        <v>4310.5595014999999</v>
      </c>
      <c r="L127" s="79">
        <v>5.9999999999999995E-4</v>
      </c>
      <c r="M127" s="79">
        <v>1.0500000000000001E-2</v>
      </c>
      <c r="N127" s="79">
        <v>2.3999999999999998E-3</v>
      </c>
    </row>
    <row r="128" spans="2:14">
      <c r="B128" t="s">
        <v>1492</v>
      </c>
      <c r="C128" t="s">
        <v>1493</v>
      </c>
      <c r="D128" t="s">
        <v>774</v>
      </c>
      <c r="E128" t="s">
        <v>1489</v>
      </c>
      <c r="F128" t="s">
        <v>1269</v>
      </c>
      <c r="G128" t="s">
        <v>106</v>
      </c>
      <c r="H128" s="78">
        <v>18147</v>
      </c>
      <c r="I128" s="78">
        <v>8452</v>
      </c>
      <c r="J128" s="78">
        <v>0</v>
      </c>
      <c r="K128" s="78">
        <v>5467.9415286000003</v>
      </c>
      <c r="L128" s="79">
        <v>5.0000000000000001E-4</v>
      </c>
      <c r="M128" s="79">
        <v>1.3299999999999999E-2</v>
      </c>
      <c r="N128" s="79">
        <v>3.0999999999999999E-3</v>
      </c>
    </row>
    <row r="129" spans="2:14">
      <c r="B129" t="s">
        <v>1494</v>
      </c>
      <c r="C129" t="s">
        <v>1495</v>
      </c>
      <c r="D129" t="s">
        <v>774</v>
      </c>
      <c r="E129" t="s">
        <v>1496</v>
      </c>
      <c r="F129" t="s">
        <v>1269</v>
      </c>
      <c r="G129" t="s">
        <v>106</v>
      </c>
      <c r="H129" s="78">
        <v>9281</v>
      </c>
      <c r="I129" s="78">
        <v>19040</v>
      </c>
      <c r="J129" s="78">
        <v>8.9774100000000008</v>
      </c>
      <c r="K129" s="78">
        <v>6308.6974659999996</v>
      </c>
      <c r="L129" s="79">
        <v>0</v>
      </c>
      <c r="M129" s="79">
        <v>1.5299999999999999E-2</v>
      </c>
      <c r="N129" s="79">
        <v>3.5999999999999999E-3</v>
      </c>
    </row>
    <row r="130" spans="2:14">
      <c r="B130" t="s">
        <v>1497</v>
      </c>
      <c r="C130" t="s">
        <v>1498</v>
      </c>
      <c r="D130" t="s">
        <v>774</v>
      </c>
      <c r="E130" t="s">
        <v>1499</v>
      </c>
      <c r="F130" t="s">
        <v>1269</v>
      </c>
      <c r="G130" t="s">
        <v>106</v>
      </c>
      <c r="H130" s="78">
        <v>24328</v>
      </c>
      <c r="I130" s="78">
        <v>10648</v>
      </c>
      <c r="J130" s="78">
        <v>0</v>
      </c>
      <c r="K130" s="78">
        <v>9234.9379936000005</v>
      </c>
      <c r="L130" s="79">
        <v>0</v>
      </c>
      <c r="M130" s="79">
        <v>2.24E-2</v>
      </c>
      <c r="N130" s="79">
        <v>5.1999999999999998E-3</v>
      </c>
    </row>
    <row r="131" spans="2:14">
      <c r="B131" t="s">
        <v>1500</v>
      </c>
      <c r="C131" t="s">
        <v>1501</v>
      </c>
      <c r="D131" t="s">
        <v>774</v>
      </c>
      <c r="E131" t="s">
        <v>1502</v>
      </c>
      <c r="F131" t="s">
        <v>1269</v>
      </c>
      <c r="G131" t="s">
        <v>113</v>
      </c>
      <c r="H131" s="78">
        <v>100100</v>
      </c>
      <c r="I131" s="78">
        <v>558</v>
      </c>
      <c r="J131" s="78">
        <v>0</v>
      </c>
      <c r="K131" s="78">
        <v>2456.8732187999999</v>
      </c>
      <c r="L131" s="79">
        <v>0</v>
      </c>
      <c r="M131" s="79">
        <v>6.0000000000000001E-3</v>
      </c>
      <c r="N131" s="79">
        <v>1.4E-3</v>
      </c>
    </row>
    <row r="132" spans="2:14">
      <c r="B132" t="s">
        <v>1503</v>
      </c>
      <c r="C132" t="s">
        <v>1504</v>
      </c>
      <c r="D132" t="s">
        <v>774</v>
      </c>
      <c r="E132" t="s">
        <v>1505</v>
      </c>
      <c r="F132" t="s">
        <v>1269</v>
      </c>
      <c r="G132" t="s">
        <v>106</v>
      </c>
      <c r="H132" s="78">
        <v>156465</v>
      </c>
      <c r="I132" s="78">
        <v>2949</v>
      </c>
      <c r="J132" s="78">
        <v>0</v>
      </c>
      <c r="K132" s="78">
        <v>16449.454910249999</v>
      </c>
      <c r="L132" s="79">
        <v>1.3299999999999999E-2</v>
      </c>
      <c r="M132" s="79">
        <v>0.04</v>
      </c>
      <c r="N132" s="79">
        <v>9.2999999999999992E-3</v>
      </c>
    </row>
    <row r="133" spans="2:14">
      <c r="B133" t="s">
        <v>1506</v>
      </c>
      <c r="C133" t="s">
        <v>1507</v>
      </c>
      <c r="D133" t="s">
        <v>774</v>
      </c>
      <c r="E133" t="s">
        <v>1505</v>
      </c>
      <c r="F133" t="s">
        <v>1269</v>
      </c>
      <c r="G133" t="s">
        <v>106</v>
      </c>
      <c r="H133" s="78">
        <v>15804</v>
      </c>
      <c r="I133" s="78">
        <v>4527</v>
      </c>
      <c r="J133" s="78">
        <v>0</v>
      </c>
      <c r="K133" s="78">
        <v>2550.5688402000001</v>
      </c>
      <c r="L133" s="79">
        <v>6.9999999999999999E-4</v>
      </c>
      <c r="M133" s="79">
        <v>6.1999999999999998E-3</v>
      </c>
      <c r="N133" s="79">
        <v>1.4E-3</v>
      </c>
    </row>
    <row r="134" spans="2:14">
      <c r="B134" t="s">
        <v>1508</v>
      </c>
      <c r="C134" t="s">
        <v>1509</v>
      </c>
      <c r="D134" t="s">
        <v>774</v>
      </c>
      <c r="E134" t="s">
        <v>1510</v>
      </c>
      <c r="F134" t="s">
        <v>1269</v>
      </c>
      <c r="G134" t="s">
        <v>106</v>
      </c>
      <c r="H134" s="78">
        <v>6100</v>
      </c>
      <c r="I134" s="78">
        <v>1617</v>
      </c>
      <c r="J134" s="78">
        <v>0</v>
      </c>
      <c r="K134" s="78">
        <v>351.64090499999998</v>
      </c>
      <c r="L134" s="79">
        <v>6.9999999999999999E-4</v>
      </c>
      <c r="M134" s="79">
        <v>8.9999999999999998E-4</v>
      </c>
      <c r="N134" s="79">
        <v>2.0000000000000001E-4</v>
      </c>
    </row>
    <row r="135" spans="2:14">
      <c r="B135" t="s">
        <v>1511</v>
      </c>
      <c r="C135" t="s">
        <v>1512</v>
      </c>
      <c r="D135" t="s">
        <v>774</v>
      </c>
      <c r="E135" t="s">
        <v>1510</v>
      </c>
      <c r="F135" t="s">
        <v>1269</v>
      </c>
      <c r="G135" t="s">
        <v>106</v>
      </c>
      <c r="H135" s="78">
        <v>4141</v>
      </c>
      <c r="I135" s="78">
        <v>1814</v>
      </c>
      <c r="J135" s="78">
        <v>0</v>
      </c>
      <c r="K135" s="78">
        <v>267.79474310000001</v>
      </c>
      <c r="L135" s="79">
        <v>0</v>
      </c>
      <c r="M135" s="79">
        <v>6.9999999999999999E-4</v>
      </c>
      <c r="N135" s="79">
        <v>2.0000000000000001E-4</v>
      </c>
    </row>
    <row r="136" spans="2:14">
      <c r="B136" t="s">
        <v>1513</v>
      </c>
      <c r="C136" t="s">
        <v>1514</v>
      </c>
      <c r="D136" t="s">
        <v>1178</v>
      </c>
      <c r="E136" t="s">
        <v>1515</v>
      </c>
      <c r="F136" t="s">
        <v>1269</v>
      </c>
      <c r="G136" t="s">
        <v>110</v>
      </c>
      <c r="H136" s="78">
        <v>1500</v>
      </c>
      <c r="I136" s="78">
        <v>1215.4000000000001</v>
      </c>
      <c r="J136" s="78">
        <v>0</v>
      </c>
      <c r="K136" s="78">
        <v>71.106369299999997</v>
      </c>
      <c r="L136" s="79">
        <v>0</v>
      </c>
      <c r="M136" s="79">
        <v>2.0000000000000001E-4</v>
      </c>
      <c r="N136" s="79">
        <v>0</v>
      </c>
    </row>
    <row r="137" spans="2:14">
      <c r="B137" t="s">
        <v>1516</v>
      </c>
      <c r="C137" t="s">
        <v>1517</v>
      </c>
      <c r="D137" t="s">
        <v>1178</v>
      </c>
      <c r="E137" t="s">
        <v>1515</v>
      </c>
      <c r="F137" t="s">
        <v>1269</v>
      </c>
      <c r="G137" t="s">
        <v>110</v>
      </c>
      <c r="H137" s="78">
        <v>11426</v>
      </c>
      <c r="I137" s="78">
        <v>7431.2</v>
      </c>
      <c r="J137" s="78">
        <v>0</v>
      </c>
      <c r="K137" s="78">
        <v>3311.7014834736001</v>
      </c>
      <c r="L137" s="79">
        <v>6.4999999999999997E-3</v>
      </c>
      <c r="M137" s="79">
        <v>8.0000000000000002E-3</v>
      </c>
      <c r="N137" s="79">
        <v>1.9E-3</v>
      </c>
    </row>
    <row r="138" spans="2:14">
      <c r="B138" t="s">
        <v>1518</v>
      </c>
      <c r="C138" t="s">
        <v>1519</v>
      </c>
      <c r="D138" t="s">
        <v>735</v>
      </c>
      <c r="E138" t="s">
        <v>1520</v>
      </c>
      <c r="F138" t="s">
        <v>1269</v>
      </c>
      <c r="G138" t="s">
        <v>106</v>
      </c>
      <c r="H138" s="78">
        <v>20580</v>
      </c>
      <c r="I138" s="78">
        <v>5541</v>
      </c>
      <c r="J138" s="78">
        <v>0</v>
      </c>
      <c r="K138" s="78">
        <v>4065.3042569999998</v>
      </c>
      <c r="L138" s="79">
        <v>1E-4</v>
      </c>
      <c r="M138" s="79">
        <v>9.9000000000000008E-3</v>
      </c>
      <c r="N138" s="79">
        <v>2.3E-3</v>
      </c>
    </row>
    <row r="139" spans="2:14">
      <c r="B139" t="s">
        <v>1521</v>
      </c>
      <c r="C139" t="s">
        <v>1522</v>
      </c>
      <c r="D139" t="s">
        <v>774</v>
      </c>
      <c r="E139" t="s">
        <v>1520</v>
      </c>
      <c r="F139" t="s">
        <v>1269</v>
      </c>
      <c r="G139" t="s">
        <v>106</v>
      </c>
      <c r="H139" s="78">
        <v>35261</v>
      </c>
      <c r="I139" s="78">
        <v>8037</v>
      </c>
      <c r="J139" s="78">
        <v>0</v>
      </c>
      <c r="K139" s="78">
        <v>10102.948222049999</v>
      </c>
      <c r="L139" s="79">
        <v>1E-4</v>
      </c>
      <c r="M139" s="79">
        <v>2.46E-2</v>
      </c>
      <c r="N139" s="79">
        <v>5.7000000000000002E-3</v>
      </c>
    </row>
    <row r="140" spans="2:14">
      <c r="B140" t="s">
        <v>1523</v>
      </c>
      <c r="C140" t="s">
        <v>1524</v>
      </c>
      <c r="D140" t="s">
        <v>774</v>
      </c>
      <c r="E140" t="s">
        <v>1520</v>
      </c>
      <c r="F140" t="s">
        <v>1269</v>
      </c>
      <c r="G140" t="s">
        <v>106</v>
      </c>
      <c r="H140" s="78">
        <v>143214</v>
      </c>
      <c r="I140" s="78">
        <v>2082</v>
      </c>
      <c r="J140" s="78">
        <v>0</v>
      </c>
      <c r="K140" s="78">
        <v>10629.8156862</v>
      </c>
      <c r="L140" s="79">
        <v>1E-4</v>
      </c>
      <c r="M140" s="79">
        <v>2.58E-2</v>
      </c>
      <c r="N140" s="79">
        <v>6.0000000000000001E-3</v>
      </c>
    </row>
    <row r="141" spans="2:14">
      <c r="B141" t="s">
        <v>1525</v>
      </c>
      <c r="C141" t="s">
        <v>1526</v>
      </c>
      <c r="D141" t="s">
        <v>774</v>
      </c>
      <c r="E141" t="s">
        <v>1520</v>
      </c>
      <c r="F141" t="s">
        <v>1269</v>
      </c>
      <c r="G141" t="s">
        <v>106</v>
      </c>
      <c r="H141" s="78">
        <v>803.01</v>
      </c>
      <c r="I141" s="78">
        <v>3100</v>
      </c>
      <c r="J141" s="78">
        <v>0</v>
      </c>
      <c r="K141" s="78">
        <v>88.744650149999998</v>
      </c>
      <c r="L141" s="79">
        <v>0</v>
      </c>
      <c r="M141" s="79">
        <v>2.0000000000000001E-4</v>
      </c>
      <c r="N141" s="79">
        <v>1E-4</v>
      </c>
    </row>
    <row r="142" spans="2:14">
      <c r="B142" t="s">
        <v>1527</v>
      </c>
      <c r="C142" t="s">
        <v>1528</v>
      </c>
      <c r="D142" t="s">
        <v>774</v>
      </c>
      <c r="E142" t="s">
        <v>1520</v>
      </c>
      <c r="F142" t="s">
        <v>1269</v>
      </c>
      <c r="G142" t="s">
        <v>106</v>
      </c>
      <c r="H142" s="78">
        <v>42454</v>
      </c>
      <c r="I142" s="78">
        <v>8858</v>
      </c>
      <c r="J142" s="78">
        <v>0</v>
      </c>
      <c r="K142" s="78">
        <v>13406.451015799999</v>
      </c>
      <c r="L142" s="79">
        <v>2.0000000000000001E-4</v>
      </c>
      <c r="M142" s="79">
        <v>3.2599999999999997E-2</v>
      </c>
      <c r="N142" s="79">
        <v>7.6E-3</v>
      </c>
    </row>
    <row r="143" spans="2:14">
      <c r="B143" t="s">
        <v>1529</v>
      </c>
      <c r="C143" t="s">
        <v>1530</v>
      </c>
      <c r="D143" t="s">
        <v>735</v>
      </c>
      <c r="E143" t="s">
        <v>1520</v>
      </c>
      <c r="F143" t="s">
        <v>1269</v>
      </c>
      <c r="G143" t="s">
        <v>106</v>
      </c>
      <c r="H143" s="78">
        <v>4140</v>
      </c>
      <c r="I143" s="78">
        <v>2906</v>
      </c>
      <c r="J143" s="78">
        <v>0</v>
      </c>
      <c r="K143" s="78">
        <v>428.89944600000001</v>
      </c>
      <c r="L143" s="79">
        <v>0</v>
      </c>
      <c r="M143" s="79">
        <v>1E-3</v>
      </c>
      <c r="N143" s="79">
        <v>2.0000000000000001E-4</v>
      </c>
    </row>
    <row r="144" spans="2:14">
      <c r="B144" t="s">
        <v>1531</v>
      </c>
      <c r="C144" t="s">
        <v>1532</v>
      </c>
      <c r="D144" t="s">
        <v>107</v>
      </c>
      <c r="E144" t="s">
        <v>1520</v>
      </c>
      <c r="F144" t="s">
        <v>1269</v>
      </c>
      <c r="G144" t="s">
        <v>120</v>
      </c>
      <c r="H144" s="78">
        <v>2178</v>
      </c>
      <c r="I144" s="78">
        <v>4799</v>
      </c>
      <c r="J144" s="78">
        <v>2.2210399999999999</v>
      </c>
      <c r="K144" s="78">
        <v>229.26420628400001</v>
      </c>
      <c r="L144" s="79">
        <v>0</v>
      </c>
      <c r="M144" s="79">
        <v>5.9999999999999995E-4</v>
      </c>
      <c r="N144" s="79">
        <v>1E-4</v>
      </c>
    </row>
    <row r="145" spans="2:14">
      <c r="B145" t="s">
        <v>1533</v>
      </c>
      <c r="C145" t="s">
        <v>1534</v>
      </c>
      <c r="D145" t="s">
        <v>774</v>
      </c>
      <c r="E145" t="s">
        <v>1520</v>
      </c>
      <c r="F145" t="s">
        <v>1269</v>
      </c>
      <c r="G145" t="s">
        <v>106</v>
      </c>
      <c r="H145" s="78">
        <v>18900</v>
      </c>
      <c r="I145" s="78">
        <v>1613</v>
      </c>
      <c r="J145" s="78">
        <v>0</v>
      </c>
      <c r="K145" s="78">
        <v>1086.8152050000001</v>
      </c>
      <c r="L145" s="79">
        <v>1.1000000000000001E-3</v>
      </c>
      <c r="M145" s="79">
        <v>2.5999999999999999E-3</v>
      </c>
      <c r="N145" s="79">
        <v>5.9999999999999995E-4</v>
      </c>
    </row>
    <row r="146" spans="2:14">
      <c r="B146" t="s">
        <v>1535</v>
      </c>
      <c r="C146" t="s">
        <v>1536</v>
      </c>
      <c r="D146" t="s">
        <v>774</v>
      </c>
      <c r="E146" t="s">
        <v>1520</v>
      </c>
      <c r="F146" t="s">
        <v>1269</v>
      </c>
      <c r="G146" t="s">
        <v>106</v>
      </c>
      <c r="H146" s="78">
        <v>330</v>
      </c>
      <c r="I146" s="78">
        <v>21923</v>
      </c>
      <c r="J146" s="78">
        <v>0.52966999999999997</v>
      </c>
      <c r="K146" s="78">
        <v>258.44280350000002</v>
      </c>
      <c r="L146" s="79">
        <v>0</v>
      </c>
      <c r="M146" s="79">
        <v>5.9999999999999995E-4</v>
      </c>
      <c r="N146" s="79">
        <v>1E-4</v>
      </c>
    </row>
    <row r="147" spans="2:14">
      <c r="B147" t="s">
        <v>1537</v>
      </c>
      <c r="C147" t="s">
        <v>1538</v>
      </c>
      <c r="D147" t="s">
        <v>774</v>
      </c>
      <c r="E147" t="s">
        <v>1520</v>
      </c>
      <c r="F147" t="s">
        <v>1269</v>
      </c>
      <c r="G147" t="s">
        <v>106</v>
      </c>
      <c r="H147" s="78">
        <v>1050</v>
      </c>
      <c r="I147" s="78">
        <v>2493</v>
      </c>
      <c r="J147" s="78">
        <v>0</v>
      </c>
      <c r="K147" s="78">
        <v>93.319222499999995</v>
      </c>
      <c r="L147" s="79">
        <v>2.0000000000000001E-4</v>
      </c>
      <c r="M147" s="79">
        <v>2.0000000000000001E-4</v>
      </c>
      <c r="N147" s="79">
        <v>1E-4</v>
      </c>
    </row>
    <row r="148" spans="2:14">
      <c r="B148" t="s">
        <v>1539</v>
      </c>
      <c r="C148" t="s">
        <v>1540</v>
      </c>
      <c r="D148" t="s">
        <v>774</v>
      </c>
      <c r="E148" t="s">
        <v>1520</v>
      </c>
      <c r="F148" t="s">
        <v>1269</v>
      </c>
      <c r="G148" t="s">
        <v>106</v>
      </c>
      <c r="H148" s="78">
        <v>15075</v>
      </c>
      <c r="I148" s="78">
        <v>2696</v>
      </c>
      <c r="J148" s="78">
        <v>0</v>
      </c>
      <c r="K148" s="78">
        <v>1448.8944300000001</v>
      </c>
      <c r="L148" s="79">
        <v>2.0000000000000001E-4</v>
      </c>
      <c r="M148" s="79">
        <v>3.5000000000000001E-3</v>
      </c>
      <c r="N148" s="79">
        <v>8.0000000000000004E-4</v>
      </c>
    </row>
    <row r="149" spans="2:14">
      <c r="B149" t="s">
        <v>1541</v>
      </c>
      <c r="C149" t="s">
        <v>1542</v>
      </c>
      <c r="D149" t="s">
        <v>735</v>
      </c>
      <c r="E149" t="s">
        <v>1520</v>
      </c>
      <c r="F149" t="s">
        <v>1269</v>
      </c>
      <c r="G149" t="s">
        <v>106</v>
      </c>
      <c r="H149" s="78">
        <v>47882</v>
      </c>
      <c r="I149" s="78">
        <v>25775</v>
      </c>
      <c r="J149" s="78">
        <v>179.49166</v>
      </c>
      <c r="K149" s="78">
        <v>44177.243967499999</v>
      </c>
      <c r="L149" s="79">
        <v>0</v>
      </c>
      <c r="M149" s="79">
        <v>0.1074</v>
      </c>
      <c r="N149" s="79">
        <v>2.5000000000000001E-2</v>
      </c>
    </row>
    <row r="150" spans="2:14">
      <c r="B150" t="s">
        <v>1543</v>
      </c>
      <c r="C150" t="s">
        <v>1544</v>
      </c>
      <c r="D150" t="s">
        <v>774</v>
      </c>
      <c r="E150" t="s">
        <v>1520</v>
      </c>
      <c r="F150" t="s">
        <v>1269</v>
      </c>
      <c r="G150" t="s">
        <v>106</v>
      </c>
      <c r="H150" s="78">
        <v>15822</v>
      </c>
      <c r="I150" s="78">
        <v>7744</v>
      </c>
      <c r="J150" s="78">
        <v>0</v>
      </c>
      <c r="K150" s="78">
        <v>4368.0364992000004</v>
      </c>
      <c r="L150" s="79">
        <v>1.9E-3</v>
      </c>
      <c r="M150" s="79">
        <v>1.06E-2</v>
      </c>
      <c r="N150" s="79">
        <v>2.5000000000000001E-3</v>
      </c>
    </row>
    <row r="151" spans="2:14">
      <c r="B151" t="s">
        <v>1545</v>
      </c>
      <c r="C151" t="s">
        <v>1546</v>
      </c>
      <c r="D151" t="s">
        <v>735</v>
      </c>
      <c r="E151" t="s">
        <v>1547</v>
      </c>
      <c r="F151" t="s">
        <v>1269</v>
      </c>
      <c r="G151" t="s">
        <v>106</v>
      </c>
      <c r="H151" s="78">
        <v>500</v>
      </c>
      <c r="I151" s="78">
        <v>11714</v>
      </c>
      <c r="J151" s="78">
        <v>0</v>
      </c>
      <c r="K151" s="78">
        <v>208.80205000000001</v>
      </c>
      <c r="L151" s="79">
        <v>1E-4</v>
      </c>
      <c r="M151" s="79">
        <v>5.0000000000000001E-4</v>
      </c>
      <c r="N151" s="79">
        <v>1E-4</v>
      </c>
    </row>
    <row r="152" spans="2:14">
      <c r="B152" t="s">
        <v>1548</v>
      </c>
      <c r="C152" t="s">
        <v>1549</v>
      </c>
      <c r="D152" t="s">
        <v>774</v>
      </c>
      <c r="E152" t="s">
        <v>1550</v>
      </c>
      <c r="F152" t="s">
        <v>1269</v>
      </c>
      <c r="G152" t="s">
        <v>106</v>
      </c>
      <c r="H152" s="78">
        <v>37301</v>
      </c>
      <c r="I152" s="78">
        <v>3355</v>
      </c>
      <c r="J152" s="78">
        <v>0</v>
      </c>
      <c r="K152" s="78">
        <v>4461.4140807499998</v>
      </c>
      <c r="L152" s="79">
        <v>0</v>
      </c>
      <c r="M152" s="79">
        <v>1.0800000000000001E-2</v>
      </c>
      <c r="N152" s="79">
        <v>2.5000000000000001E-3</v>
      </c>
    </row>
    <row r="153" spans="2:14">
      <c r="B153" t="s">
        <v>1551</v>
      </c>
      <c r="C153" t="s">
        <v>1552</v>
      </c>
      <c r="D153" t="s">
        <v>774</v>
      </c>
      <c r="E153" t="s">
        <v>1553</v>
      </c>
      <c r="F153" t="s">
        <v>1269</v>
      </c>
      <c r="G153" t="s">
        <v>106</v>
      </c>
      <c r="H153" s="78">
        <v>2290</v>
      </c>
      <c r="I153" s="78">
        <v>5124</v>
      </c>
      <c r="J153" s="78">
        <v>0</v>
      </c>
      <c r="K153" s="78">
        <v>418.315674</v>
      </c>
      <c r="L153" s="79">
        <v>0</v>
      </c>
      <c r="M153" s="79">
        <v>1E-3</v>
      </c>
      <c r="N153" s="79">
        <v>2.0000000000000001E-4</v>
      </c>
    </row>
    <row r="154" spans="2:14">
      <c r="B154" t="s">
        <v>1554</v>
      </c>
      <c r="C154" t="s">
        <v>1555</v>
      </c>
      <c r="D154" t="s">
        <v>774</v>
      </c>
      <c r="E154" t="s">
        <v>1553</v>
      </c>
      <c r="F154" t="s">
        <v>1269</v>
      </c>
      <c r="G154" t="s">
        <v>106</v>
      </c>
      <c r="H154" s="78">
        <v>66030</v>
      </c>
      <c r="I154" s="78">
        <v>1620</v>
      </c>
      <c r="J154" s="78">
        <v>0</v>
      </c>
      <c r="K154" s="78">
        <v>3813.4305899999999</v>
      </c>
      <c r="L154" s="79">
        <v>1.1999999999999999E-3</v>
      </c>
      <c r="M154" s="79">
        <v>9.2999999999999992E-3</v>
      </c>
      <c r="N154" s="79">
        <v>2.2000000000000001E-3</v>
      </c>
    </row>
    <row r="155" spans="2:14">
      <c r="B155" s="80" t="s">
        <v>1556</v>
      </c>
      <c r="D155" s="16"/>
      <c r="E155" s="16"/>
      <c r="F155" s="16"/>
      <c r="G155" s="16"/>
      <c r="H155" s="82">
        <v>2500</v>
      </c>
      <c r="J155" s="82">
        <v>0</v>
      </c>
      <c r="K155" s="82">
        <v>1058.6973370000001</v>
      </c>
      <c r="M155" s="81">
        <v>2.5999999999999999E-3</v>
      </c>
      <c r="N155" s="81">
        <v>5.9999999999999995E-4</v>
      </c>
    </row>
    <row r="156" spans="2:14">
      <c r="B156" t="s">
        <v>1557</v>
      </c>
      <c r="C156" t="s">
        <v>1558</v>
      </c>
      <c r="D156" t="s">
        <v>735</v>
      </c>
      <c r="E156" t="s">
        <v>1440</v>
      </c>
      <c r="F156" t="s">
        <v>737</v>
      </c>
      <c r="G156" t="s">
        <v>106</v>
      </c>
      <c r="H156" s="78">
        <v>2060</v>
      </c>
      <c r="I156" s="78">
        <v>12351</v>
      </c>
      <c r="J156" s="78">
        <v>0</v>
      </c>
      <c r="K156" s="78">
        <v>907.04508899999996</v>
      </c>
      <c r="L156" s="79">
        <v>0</v>
      </c>
      <c r="M156" s="79">
        <v>2.2000000000000001E-3</v>
      </c>
      <c r="N156" s="79">
        <v>5.0000000000000001E-4</v>
      </c>
    </row>
    <row r="157" spans="2:14">
      <c r="B157" t="s">
        <v>1559</v>
      </c>
      <c r="C157" t="s">
        <v>1560</v>
      </c>
      <c r="D157" t="s">
        <v>735</v>
      </c>
      <c r="E157" t="s">
        <v>1440</v>
      </c>
      <c r="F157" t="s">
        <v>737</v>
      </c>
      <c r="G157" t="s">
        <v>106</v>
      </c>
      <c r="H157" s="78">
        <v>440</v>
      </c>
      <c r="I157" s="78">
        <v>9668</v>
      </c>
      <c r="J157" s="78">
        <v>0</v>
      </c>
      <c r="K157" s="78">
        <v>151.65224799999999</v>
      </c>
      <c r="L157" s="79">
        <v>0</v>
      </c>
      <c r="M157" s="79">
        <v>4.0000000000000002E-4</v>
      </c>
      <c r="N157" s="79">
        <v>1E-4</v>
      </c>
    </row>
    <row r="158" spans="2:14">
      <c r="B158" s="80" t="s">
        <v>711</v>
      </c>
      <c r="D158" s="16"/>
      <c r="E158" s="16"/>
      <c r="F158" s="16"/>
      <c r="G158" s="16"/>
      <c r="H158" s="82">
        <v>0</v>
      </c>
      <c r="J158" s="82">
        <v>0</v>
      </c>
      <c r="K158" s="82">
        <v>0</v>
      </c>
      <c r="M158" s="81">
        <v>0</v>
      </c>
      <c r="N158" s="81">
        <v>0</v>
      </c>
    </row>
    <row r="159" spans="2:14">
      <c r="B159" t="s">
        <v>227</v>
      </c>
      <c r="C159" t="s">
        <v>227</v>
      </c>
      <c r="D159" s="16"/>
      <c r="E159" s="16"/>
      <c r="F159" t="s">
        <v>227</v>
      </c>
      <c r="G159" t="s">
        <v>227</v>
      </c>
      <c r="H159" s="78">
        <v>0</v>
      </c>
      <c r="I159" s="78">
        <v>0</v>
      </c>
      <c r="K159" s="78">
        <v>0</v>
      </c>
      <c r="L159" s="79">
        <v>0</v>
      </c>
      <c r="M159" s="79">
        <v>0</v>
      </c>
      <c r="N159" s="79">
        <v>0</v>
      </c>
    </row>
    <row r="160" spans="2:14">
      <c r="B160" s="80" t="s">
        <v>1433</v>
      </c>
      <c r="D160" s="16"/>
      <c r="E160" s="16"/>
      <c r="F160" s="16"/>
      <c r="G160" s="16"/>
      <c r="H160" s="82">
        <v>0</v>
      </c>
      <c r="J160" s="82">
        <v>0</v>
      </c>
      <c r="K160" s="82">
        <v>0</v>
      </c>
      <c r="M160" s="81">
        <v>0</v>
      </c>
      <c r="N160" s="81">
        <v>0</v>
      </c>
    </row>
    <row r="161" spans="2:14">
      <c r="B161" t="s">
        <v>227</v>
      </c>
      <c r="C161" t="s">
        <v>227</v>
      </c>
      <c r="D161" s="16"/>
      <c r="E161" s="16"/>
      <c r="F161" t="s">
        <v>227</v>
      </c>
      <c r="G161" t="s">
        <v>227</v>
      </c>
      <c r="H161" s="78">
        <v>0</v>
      </c>
      <c r="I161" s="78">
        <v>0</v>
      </c>
      <c r="K161" s="78">
        <v>0</v>
      </c>
      <c r="L161" s="79">
        <v>0</v>
      </c>
      <c r="M161" s="79">
        <v>0</v>
      </c>
      <c r="N161" s="79">
        <v>0</v>
      </c>
    </row>
    <row r="162" spans="2:14">
      <c r="B162" t="s">
        <v>233</v>
      </c>
      <c r="D162" s="16"/>
      <c r="E162" s="16"/>
      <c r="F162" s="16"/>
      <c r="G162" s="16"/>
    </row>
    <row r="163" spans="2:14">
      <c r="B163" t="s">
        <v>313</v>
      </c>
      <c r="D163" s="16"/>
      <c r="E163" s="16"/>
      <c r="F163" s="16"/>
      <c r="G163" s="16"/>
    </row>
    <row r="164" spans="2:14">
      <c r="B164" t="s">
        <v>314</v>
      </c>
      <c r="D164" s="16"/>
      <c r="E164" s="16"/>
      <c r="F164" s="16"/>
      <c r="G164" s="16"/>
    </row>
    <row r="165" spans="2:14">
      <c r="B165" t="s">
        <v>315</v>
      </c>
      <c r="D165" s="16"/>
      <c r="E165" s="16"/>
      <c r="F165" s="16"/>
      <c r="G165" s="16"/>
    </row>
    <row r="166" spans="2:14">
      <c r="B166" t="s">
        <v>316</v>
      </c>
      <c r="D166" s="16"/>
      <c r="E166" s="16"/>
      <c r="F166" s="16"/>
      <c r="G166" s="16"/>
    </row>
    <row r="167" spans="2:14">
      <c r="D167" s="16"/>
      <c r="E167" s="16"/>
      <c r="F167" s="16"/>
      <c r="G167" s="16"/>
    </row>
    <row r="168" spans="2:14">
      <c r="D168" s="16"/>
      <c r="E168" s="16"/>
      <c r="F168" s="16"/>
      <c r="G168" s="16"/>
    </row>
    <row r="169" spans="2:14">
      <c r="D169" s="16"/>
      <c r="E169" s="16"/>
      <c r="F169" s="16"/>
      <c r="G169" s="16"/>
    </row>
    <row r="170" spans="2:14">
      <c r="D170" s="16"/>
      <c r="E170" s="16"/>
      <c r="F170" s="16"/>
      <c r="G170" s="16"/>
    </row>
    <row r="171" spans="2:14">
      <c r="D171" s="16"/>
      <c r="E171" s="16"/>
      <c r="F171" s="16"/>
      <c r="G171" s="16"/>
    </row>
    <row r="172" spans="2:14">
      <c r="D172" s="16"/>
      <c r="E172" s="16"/>
      <c r="F172" s="16"/>
      <c r="G172" s="16"/>
    </row>
    <row r="173" spans="2:14">
      <c r="D173" s="16"/>
      <c r="E173" s="16"/>
      <c r="F173" s="16"/>
      <c r="G173" s="16"/>
    </row>
    <row r="174" spans="2:14">
      <c r="D174" s="16"/>
      <c r="E174" s="16"/>
      <c r="F174" s="16"/>
      <c r="G174" s="16"/>
    </row>
    <row r="175" spans="2:14">
      <c r="D175" s="16"/>
      <c r="E175" s="16"/>
      <c r="F175" s="16"/>
      <c r="G175" s="16"/>
    </row>
    <row r="176" spans="2:14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5" spans="2:65">
      <c r="B5" s="75" t="s">
        <v>199</v>
      </c>
      <c r="C5" t="s">
        <v>2289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84635.4</v>
      </c>
      <c r="K11" s="7"/>
      <c r="L11" s="76">
        <v>34826.03191602337</v>
      </c>
      <c r="M11" s="7"/>
      <c r="N11" s="77">
        <v>1</v>
      </c>
      <c r="O11" s="77">
        <v>1.9699999999999999E-2</v>
      </c>
      <c r="P11" s="35"/>
      <c r="BG11" s="16"/>
      <c r="BH11" s="19"/>
      <c r="BI11" s="16"/>
      <c r="BM11" s="16"/>
    </row>
    <row r="12" spans="2:65">
      <c r="B12" s="80" t="s">
        <v>201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1561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I14" t="s">
        <v>227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1562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I16" t="s">
        <v>227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I18" t="s">
        <v>227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711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I20" t="s">
        <v>227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231</v>
      </c>
      <c r="C21" s="16"/>
      <c r="D21" s="16"/>
      <c r="E21" s="16"/>
      <c r="J21" s="82">
        <v>84635.4</v>
      </c>
      <c r="L21" s="82">
        <v>34826.03191602337</v>
      </c>
      <c r="N21" s="81">
        <v>1</v>
      </c>
      <c r="O21" s="81">
        <v>1.9699999999999999E-2</v>
      </c>
    </row>
    <row r="22" spans="2:15">
      <c r="B22" s="80" t="s">
        <v>1561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I23" t="s">
        <v>227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1562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I25" t="s">
        <v>227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61986.37</v>
      </c>
      <c r="L26" s="82">
        <v>6409.0617771403704</v>
      </c>
      <c r="N26" s="81">
        <v>0.184</v>
      </c>
      <c r="O26" s="81">
        <v>3.5999999999999999E-3</v>
      </c>
    </row>
    <row r="27" spans="2:15">
      <c r="B27" t="s">
        <v>1563</v>
      </c>
      <c r="C27" t="s">
        <v>1564</v>
      </c>
      <c r="D27" t="s">
        <v>735</v>
      </c>
      <c r="E27" t="s">
        <v>1565</v>
      </c>
      <c r="F27" t="s">
        <v>1269</v>
      </c>
      <c r="G27" t="s">
        <v>227</v>
      </c>
      <c r="H27" t="s">
        <v>548</v>
      </c>
      <c r="I27" t="s">
        <v>106</v>
      </c>
      <c r="J27" s="78">
        <v>1016</v>
      </c>
      <c r="K27" s="78">
        <v>1846</v>
      </c>
      <c r="L27" s="78">
        <v>66.862858399999993</v>
      </c>
      <c r="M27" s="79">
        <v>1E-4</v>
      </c>
      <c r="N27" s="79">
        <v>1.9E-3</v>
      </c>
      <c r="O27" s="79">
        <v>0</v>
      </c>
    </row>
    <row r="28" spans="2:15">
      <c r="B28" t="s">
        <v>1566</v>
      </c>
      <c r="C28" t="s">
        <v>1567</v>
      </c>
      <c r="D28" t="s">
        <v>123</v>
      </c>
      <c r="E28" t="s">
        <v>1568</v>
      </c>
      <c r="F28" t="s">
        <v>1269</v>
      </c>
      <c r="G28" t="s">
        <v>227</v>
      </c>
      <c r="H28" t="s">
        <v>548</v>
      </c>
      <c r="I28" t="s">
        <v>110</v>
      </c>
      <c r="J28" s="78">
        <v>60970.37</v>
      </c>
      <c r="K28" s="78">
        <v>2667</v>
      </c>
      <c r="L28" s="78">
        <v>6342.1989187403697</v>
      </c>
      <c r="M28" s="79">
        <v>5.9999999999999995E-4</v>
      </c>
      <c r="N28" s="79">
        <v>0.18210000000000001</v>
      </c>
      <c r="O28" s="79">
        <v>3.5999999999999999E-3</v>
      </c>
    </row>
    <row r="29" spans="2:15">
      <c r="B29" s="80" t="s">
        <v>711</v>
      </c>
      <c r="C29" s="16"/>
      <c r="D29" s="16"/>
      <c r="E29" s="16"/>
      <c r="J29" s="82">
        <v>22649.03</v>
      </c>
      <c r="L29" s="82">
        <v>28416.970138883</v>
      </c>
      <c r="N29" s="81">
        <v>0.81599999999999995</v>
      </c>
      <c r="O29" s="81">
        <v>1.61E-2</v>
      </c>
    </row>
    <row r="30" spans="2:15">
      <c r="B30" t="s">
        <v>1569</v>
      </c>
      <c r="C30" t="s">
        <v>1570</v>
      </c>
      <c r="D30" t="s">
        <v>123</v>
      </c>
      <c r="E30" t="s">
        <v>1571</v>
      </c>
      <c r="F30" t="s">
        <v>1269</v>
      </c>
      <c r="G30" t="s">
        <v>1572</v>
      </c>
      <c r="H30" t="s">
        <v>304</v>
      </c>
      <c r="I30" t="s">
        <v>106</v>
      </c>
      <c r="J30" s="78">
        <v>22649.03</v>
      </c>
      <c r="K30" s="78">
        <v>35194</v>
      </c>
      <c r="L30" s="78">
        <v>28416.970138883</v>
      </c>
      <c r="M30" s="79">
        <v>5.1000000000000004E-3</v>
      </c>
      <c r="N30" s="79">
        <v>0.81599999999999995</v>
      </c>
      <c r="O30" s="79">
        <v>1.61E-2</v>
      </c>
    </row>
    <row r="31" spans="2:15">
      <c r="B31" t="s">
        <v>233</v>
      </c>
      <c r="C31" s="16"/>
      <c r="D31" s="16"/>
      <c r="E31" s="16"/>
    </row>
    <row r="32" spans="2:15">
      <c r="B32" t="s">
        <v>313</v>
      </c>
      <c r="C32" s="16"/>
      <c r="D32" s="16"/>
      <c r="E32" s="16"/>
    </row>
    <row r="33" spans="2:5">
      <c r="B33" t="s">
        <v>314</v>
      </c>
      <c r="C33" s="16"/>
      <c r="D33" s="16"/>
      <c r="E33" s="16"/>
    </row>
    <row r="34" spans="2:5">
      <c r="B34" t="s">
        <v>315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75" t="s">
        <v>199</v>
      </c>
      <c r="C5" t="s">
        <v>2289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201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1573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227</v>
      </c>
      <c r="C14" t="s">
        <v>227</v>
      </c>
      <c r="D14" s="16"/>
      <c r="E14" t="s">
        <v>227</v>
      </c>
      <c r="F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231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1574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227</v>
      </c>
      <c r="C17" t="s">
        <v>227</v>
      </c>
      <c r="D17" s="16"/>
      <c r="E17" t="s">
        <v>227</v>
      </c>
      <c r="F17" t="s">
        <v>227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233</v>
      </c>
      <c r="D18" s="16"/>
      <c r="E18" s="16"/>
    </row>
    <row r="19" spans="2:12">
      <c r="B19" t="s">
        <v>313</v>
      </c>
      <c r="D19" s="16"/>
      <c r="E19" s="16"/>
    </row>
    <row r="20" spans="2:12">
      <c r="B20" t="s">
        <v>314</v>
      </c>
      <c r="D20" s="16"/>
      <c r="E20" s="16"/>
    </row>
    <row r="21" spans="2:12">
      <c r="B21" t="s">
        <v>315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Sveta Homutovsky</cp:lastModifiedBy>
  <dcterms:created xsi:type="dcterms:W3CDTF">2015-11-10T09:34:27Z</dcterms:created>
  <dcterms:modified xsi:type="dcterms:W3CDTF">2020-04-30T11:11:17Z</dcterms:modified>
</cp:coreProperties>
</file>